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Graham\Dropbox\Workarea\Workarea 2026\Hall\"/>
    </mc:Choice>
  </mc:AlternateContent>
  <xr:revisionPtr revIDLastSave="0" documentId="13_ncr:1_{D97407FA-E9EF-4EAD-AA08-D91D44E0AF9E}" xr6:coauthVersionLast="47" xr6:coauthVersionMax="47" xr10:uidLastSave="{00000000-0000-0000-0000-000000000000}"/>
  <bookViews>
    <workbookView xWindow="-108" yWindow="-108" windowWidth="23256" windowHeight="12456" xr2:uid="{054E182C-779B-46E8-AD0B-14672978E1EB}"/>
  </bookViews>
  <sheets>
    <sheet name="Sheet1" sheetId="1" r:id="rId1"/>
  </sheets>
  <definedNames>
    <definedName name="_xlnm.Print_Area" localSheetId="0">Sheet1!$A$1:$U$53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I14" i="1" s="1"/>
  <c r="G44" i="1" l="1"/>
  <c r="O44" i="1" s="1"/>
  <c r="G27" i="1"/>
  <c r="N22" i="1"/>
  <c r="K22" i="1" s="1"/>
  <c r="O45" i="1" s="1"/>
  <c r="O46" i="1" l="1"/>
</calcChain>
</file>

<file path=xl/sharedStrings.xml><?xml version="1.0" encoding="utf-8"?>
<sst xmlns="http://schemas.openxmlformats.org/spreadsheetml/2006/main" count="64" uniqueCount="61">
  <si>
    <t>EATON BRAY VILLAGE HALL</t>
  </si>
  <si>
    <t>Name:</t>
  </si>
  <si>
    <t>Address:</t>
  </si>
  <si>
    <t>Email:</t>
  </si>
  <si>
    <t>Ref:</t>
  </si>
  <si>
    <t>Phone#:</t>
  </si>
  <si>
    <t>Date of Hire:</t>
  </si>
  <si>
    <t>Start Time:</t>
  </si>
  <si>
    <t>End Time:</t>
  </si>
  <si>
    <t>Total Hours:</t>
  </si>
  <si>
    <t>Rooms:</t>
  </si>
  <si>
    <t>Kitchen</t>
  </si>
  <si>
    <t>Meeting Room</t>
  </si>
  <si>
    <t>Confirm:</t>
  </si>
  <si>
    <t>Will You Be Selling Alcohol?</t>
  </si>
  <si>
    <t xml:space="preserve">THE PROVISIONAL BOOKING SHALL BE HELD FOR 7 DAYS. PLEASE RETURN THIS FORM SIGNED ALONG WITH YOUR DEPOSIT. </t>
  </si>
  <si>
    <t>IF NO DEPOSIT PAYMENT IS RECEIVED WITHIN 7 DAYS , THE BOOKING WILL BE CANCELLED.</t>
  </si>
  <si>
    <t>J &amp; R Taylor  07852 586045  eatonbrayvillagehall@gmail.com</t>
  </si>
  <si>
    <t>UNDERTAKING BY THE HIRER</t>
  </si>
  <si>
    <t>I/WE AGREE</t>
  </si>
  <si>
    <t>I/WE UNDERSTAND and ACKNOWLEDGE</t>
  </si>
  <si>
    <t>PLEASE NOTE</t>
  </si>
  <si>
    <t>Hall might be in use for other purposes but this will not interfere with the area covered by this booking.</t>
  </si>
  <si>
    <t>There is no telephone in the Hall - it is advised to use your mobile telephone.</t>
  </si>
  <si>
    <t>I confirm that I am over 18 years of age and responsible for the above agreement.</t>
  </si>
  <si>
    <t>THIS DOCUMENT REPRESENTS A CONTRACT BETWEEN THE HIRER AND HALL TRUSTEES, subject to terms and conditions available on request.</t>
  </si>
  <si>
    <t>Please return this form to : eatonbrayvillagehall@gmail.com</t>
  </si>
  <si>
    <t>If assistance is required during this hire period please contact 07852 586045</t>
  </si>
  <si>
    <t>Due now to secure booking</t>
  </si>
  <si>
    <t>£</t>
  </si>
  <si>
    <t>Due before Event (one week)</t>
  </si>
  <si>
    <t>Any Balance Outstanding</t>
  </si>
  <si>
    <t>Breakage / Damage Deposit</t>
  </si>
  <si>
    <t>Signed</t>
  </si>
  <si>
    <t>Name (Print)</t>
  </si>
  <si>
    <t>Date</t>
  </si>
  <si>
    <t>Booking Deposit Received</t>
  </si>
  <si>
    <t>Damage deposit returned</t>
  </si>
  <si>
    <t>type 1 in appropriate boxes</t>
  </si>
  <si>
    <t>Children's Party</t>
  </si>
  <si>
    <t>eg 08:00</t>
  </si>
  <si>
    <t>eg 15:00</t>
  </si>
  <si>
    <t>Charity Number . 300026</t>
  </si>
  <si>
    <t>HIRER INFORMATION (LU6 2GJ)</t>
  </si>
  <si>
    <t>Large Hall</t>
  </si>
  <si>
    <t>1. To pay a non-refundable deposit of :</t>
  </si>
  <si>
    <t>I return this booking form and confirm that all fees and deposit are paid by BACS into:</t>
  </si>
  <si>
    <t>Eaton Bray Hall Man Comm Acct No. 65116492 Sort Code 08-92-99 (with Hirer's name and Booking Ref Number).</t>
  </si>
  <si>
    <t>eg 08/09/2025</t>
  </si>
  <si>
    <t xml:space="preserve">           Total Hire Fee </t>
  </si>
  <si>
    <t>Total due</t>
  </si>
  <si>
    <t>(Min £160)</t>
  </si>
  <si>
    <r>
      <t>Any outstanding balance to be paid 10 days before the event, together with a</t>
    </r>
    <r>
      <rPr>
        <b/>
        <sz val="12"/>
        <color theme="1"/>
        <rFont val="Aptos Narrow"/>
        <family val="2"/>
        <scheme val="minor"/>
      </rPr>
      <t xml:space="preserve"> Breakage Deposit:</t>
    </r>
    <r>
      <rPr>
        <sz val="12"/>
        <color theme="1"/>
        <rFont val="Aptos Narrow"/>
        <family val="2"/>
        <scheme val="minor"/>
      </rPr>
      <t xml:space="preserve">                    </t>
    </r>
  </si>
  <si>
    <r>
      <t xml:space="preserve">Time includes set up and clear up times. Contatct  the following  to arrange collection of the keys </t>
    </r>
    <r>
      <rPr>
        <b/>
        <sz val="12"/>
        <color theme="1"/>
        <rFont val="Aptos Narrow"/>
        <family val="2"/>
        <scheme val="minor"/>
      </rPr>
      <t>PRIOR</t>
    </r>
    <r>
      <rPr>
        <sz val="12"/>
        <color theme="1"/>
        <rFont val="Aptos Narrow"/>
        <family val="2"/>
        <scheme val="minor"/>
      </rPr>
      <t xml:space="preserve"> to your event and return the completed form to:</t>
    </r>
  </si>
  <si>
    <r>
      <t xml:space="preserve">Fire precautions state that the maximum number of persons permitted in the Hall at any one time is </t>
    </r>
    <r>
      <rPr>
        <b/>
        <sz val="12"/>
        <color theme="1"/>
        <rFont val="Aptos Narrow"/>
        <family val="2"/>
        <scheme val="minor"/>
      </rPr>
      <t>200</t>
    </r>
    <r>
      <rPr>
        <sz val="12"/>
        <color theme="1"/>
        <rFont val="Aptos Narrow"/>
        <family val="2"/>
        <scheme val="minor"/>
      </rPr>
      <t>. During your hire period, other parts of the</t>
    </r>
  </si>
  <si>
    <t>3. To pay for the removal of rubbish from the site resulting from my/our hire and any damage done to the structure, furniture or equipment of Eaton Bray Hall resulting from the use of the Hall be me/us on the date/dates set out above. This includes any rubbish 'dumped' in adjoining areas of the Hall.</t>
  </si>
  <si>
    <r>
      <t xml:space="preserve">2. To leave the rooms and kitchen in a clean and fit condition for the next user  - to the satisfaction of the Hall Committee. </t>
    </r>
    <r>
      <rPr>
        <b/>
        <sz val="14"/>
        <color theme="1"/>
        <rFont val="Aptos Narrow"/>
        <family val="2"/>
        <scheme val="minor"/>
      </rPr>
      <t>Turn off all lights, water taps and close all windows</t>
    </r>
    <r>
      <rPr>
        <sz val="14"/>
        <color theme="1"/>
        <rFont val="Aptos Narrow"/>
        <family val="2"/>
        <scheme val="minor"/>
      </rPr>
      <t>.  Any hall labour used in excess cleaning of rooms and kitchen and turning off lights, taps and closing windows, on my/our behalf , will be charged to me/us at £40 per hour.</t>
    </r>
  </si>
  <si>
    <t>That if alcoholic beverages are offered for sale, I/We must obtain a Temporary Event Notice, and must contact the booking manager before an application is made.</t>
  </si>
  <si>
    <r>
      <t xml:space="preserve">4.That the function will be run at the times set out above, and the attendees will arrive and depart in an orderly manner, so as not to cause noise and/or nuisance to the neighbours of the Hall. Music to end by 11:30pm. </t>
    </r>
    <r>
      <rPr>
        <b/>
        <sz val="14"/>
        <color theme="1"/>
        <rFont val="Aptos Narrow"/>
        <family val="2"/>
        <scheme val="minor"/>
      </rPr>
      <t>This is paramount at late night functions.</t>
    </r>
  </si>
  <si>
    <t>OR Hire fees less than £100 this is paid in advance</t>
  </si>
  <si>
    <t xml:space="preserve">Main 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</si>
</sst>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[$-F400]h:mm:ss\ AM/PM"/>
    <numFmt numFmtId="165" formatCode="&quot;£&quot;#,##0"/>
    <numFmt numFmtId="166" formatCode="#,##0_ ;[Red]\-#,##0\ "/>
    <numFmt numFmtId="167" formatCode="&quot;£&quot;#,##0.00"/>
  </numFmts>
  <fonts count="1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9"/>
      <color theme="2" tint="-0.499984740745262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2"/>
      <color theme="2" tint="-0.499984740745262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6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14" fontId="0" fillId="3" borderId="0" xfId="0" applyNumberForma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2" borderId="3" xfId="0" applyFill="1" applyBorder="1" applyAlignment="1" applyProtection="1">
      <alignment horizontal="center"/>
      <protection locked="0" hidden="1"/>
    </xf>
    <xf numFmtId="0" fontId="0" fillId="2" borderId="8" xfId="0" applyFill="1" applyBorder="1" applyAlignment="1" applyProtection="1">
      <alignment horizontal="center"/>
      <protection locked="0" hidden="1"/>
    </xf>
    <xf numFmtId="0" fontId="0" fillId="2" borderId="9" xfId="0" applyFill="1" applyBorder="1" applyAlignment="1" applyProtection="1">
      <alignment horizontal="center"/>
      <protection locked="0" hidden="1"/>
    </xf>
    <xf numFmtId="6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0" fillId="2" borderId="11" xfId="0" applyFill="1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left" vertical="center"/>
      <protection hidden="1"/>
    </xf>
    <xf numFmtId="6" fontId="2" fillId="0" borderId="0" xfId="0" applyNumberFormat="1" applyFont="1" applyAlignment="1" applyProtection="1">
      <alignment horizontal="left"/>
      <protection hidden="1"/>
    </xf>
    <xf numFmtId="165" fontId="2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9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166" fontId="11" fillId="0" borderId="0" xfId="0" applyNumberFormat="1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/>
    <xf numFmtId="167" fontId="3" fillId="0" borderId="0" xfId="0" applyNumberFormat="1" applyFont="1" applyAlignment="1" applyProtection="1">
      <alignment horizontal="center"/>
      <protection hidden="1"/>
    </xf>
    <xf numFmtId="6" fontId="7" fillId="0" borderId="0" xfId="0" applyNumberFormat="1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7" fillId="0" borderId="0" xfId="0" applyFont="1" applyProtection="1">
      <protection locked="0" hidden="1"/>
    </xf>
    <xf numFmtId="0" fontId="3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5" fillId="3" borderId="0" xfId="0" applyFont="1" applyFill="1" applyProtection="1">
      <protection hidden="1"/>
    </xf>
    <xf numFmtId="14" fontId="7" fillId="2" borderId="3" xfId="0" applyNumberFormat="1" applyFont="1" applyFill="1" applyBorder="1" applyAlignment="1" applyProtection="1">
      <alignment horizontal="center"/>
      <protection locked="0" hidden="1"/>
    </xf>
    <xf numFmtId="14" fontId="16" fillId="3" borderId="0" xfId="0" applyNumberFormat="1" applyFont="1" applyFill="1" applyProtection="1">
      <protection hidden="1"/>
    </xf>
    <xf numFmtId="0" fontId="16" fillId="3" borderId="0" xfId="0" applyFont="1" applyFill="1" applyProtection="1">
      <protection hidden="1"/>
    </xf>
    <xf numFmtId="167" fontId="7" fillId="0" borderId="0" xfId="0" applyNumberFormat="1" applyFont="1" applyProtection="1">
      <protection hidden="1"/>
    </xf>
    <xf numFmtId="1" fontId="7" fillId="2" borderId="3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Alignment="1" applyProtection="1">
      <alignment horizontal="left" indent="7"/>
      <protection hidden="1"/>
    </xf>
    <xf numFmtId="8" fontId="3" fillId="0" borderId="6" xfId="0" applyNumberFormat="1" applyFont="1" applyBorder="1" applyAlignment="1" applyProtection="1">
      <alignment horizontal="left"/>
      <protection hidden="1"/>
    </xf>
    <xf numFmtId="0" fontId="7" fillId="0" borderId="10" xfId="0" applyFont="1" applyBorder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/>
      <protection hidden="1"/>
    </xf>
    <xf numFmtId="6" fontId="7" fillId="3" borderId="0" xfId="0" applyNumberFormat="1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20" fontId="7" fillId="2" borderId="3" xfId="0" applyNumberFormat="1" applyFont="1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vertical="top" wrapText="1"/>
      <protection hidden="1"/>
    </xf>
    <xf numFmtId="167" fontId="13" fillId="0" borderId="0" xfId="0" applyNumberFormat="1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3" fillId="0" borderId="0" xfId="0" applyFont="1" applyAlignment="1" applyProtection="1">
      <alignment vertical="top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167" fontId="8" fillId="2" borderId="3" xfId="0" applyNumberFormat="1" applyFont="1" applyFill="1" applyBorder="1" applyAlignment="1" applyProtection="1">
      <alignment horizontal="left"/>
      <protection hidden="1"/>
    </xf>
    <xf numFmtId="0" fontId="7" fillId="0" borderId="0" xfId="0" applyFont="1" applyAlignment="1">
      <alignment horizontal="center"/>
    </xf>
    <xf numFmtId="0" fontId="0" fillId="0" borderId="0" xfId="0" applyProtection="1">
      <protection locked="0" hidden="1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13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7" fillId="2" borderId="11" xfId="0" applyFont="1" applyFill="1" applyBorder="1" applyAlignment="1" applyProtection="1">
      <alignment horizontal="left"/>
      <protection locked="0" hidden="1"/>
    </xf>
    <xf numFmtId="0" fontId="7" fillId="0" borderId="2" xfId="0" applyFont="1" applyBorder="1" applyAlignment="1" applyProtection="1">
      <alignment horizontal="left"/>
      <protection locked="0" hidden="1"/>
    </xf>
    <xf numFmtId="0" fontId="7" fillId="0" borderId="12" xfId="0" applyFont="1" applyBorder="1" applyAlignment="1" applyProtection="1">
      <alignment horizontal="left"/>
      <protection locked="0" hidden="1"/>
    </xf>
    <xf numFmtId="0" fontId="7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 hidden="1"/>
    </xf>
    <xf numFmtId="0" fontId="7" fillId="2" borderId="12" xfId="0" applyFont="1" applyFill="1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" xfId="0" applyFont="1" applyBorder="1" applyProtection="1">
      <protection locked="0" hidden="1"/>
    </xf>
    <xf numFmtId="0" fontId="7" fillId="0" borderId="1" xfId="0" applyFont="1" applyBorder="1" applyProtection="1">
      <protection locked="0"/>
    </xf>
    <xf numFmtId="167" fontId="7" fillId="0" borderId="0" xfId="0" applyNumberFormat="1" applyFont="1" applyAlignment="1" applyProtection="1">
      <alignment horizontal="left"/>
      <protection hidden="1"/>
    </xf>
    <xf numFmtId="167" fontId="7" fillId="0" borderId="0" xfId="0" applyNumberFormat="1" applyFont="1" applyAlignment="1">
      <alignment horizontal="left"/>
    </xf>
    <xf numFmtId="0" fontId="3" fillId="0" borderId="0" xfId="0" applyFont="1" applyProtection="1">
      <protection hidden="1"/>
    </xf>
    <xf numFmtId="0" fontId="3" fillId="0" borderId="0" xfId="0" applyFont="1"/>
    <xf numFmtId="167" fontId="3" fillId="0" borderId="0" xfId="0" applyNumberFormat="1" applyFont="1" applyAlignment="1" applyProtection="1">
      <alignment horizontal="left"/>
      <protection hidden="1"/>
    </xf>
    <xf numFmtId="167" fontId="3" fillId="0" borderId="0" xfId="0" applyNumberFormat="1" applyFont="1" applyAlignment="1">
      <alignment horizontal="left"/>
    </xf>
    <xf numFmtId="0" fontId="3" fillId="2" borderId="1" xfId="0" applyFont="1" applyFill="1" applyBorder="1" applyProtection="1">
      <protection locked="0" hidden="1"/>
    </xf>
    <xf numFmtId="0" fontId="7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 hidden="1"/>
    </xf>
    <xf numFmtId="0" fontId="3" fillId="2" borderId="0" xfId="0" applyFont="1" applyFill="1" applyProtection="1">
      <protection locked="0" hidden="1"/>
    </xf>
    <xf numFmtId="0" fontId="7" fillId="0" borderId="0" xfId="0" applyFont="1" applyProtection="1">
      <protection locked="0"/>
    </xf>
    <xf numFmtId="8" fontId="7" fillId="0" borderId="0" xfId="0" applyNumberFormat="1" applyFont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12" fillId="0" borderId="0" xfId="0" applyFont="1" applyProtection="1">
      <protection hidden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1D7AEC-4D18-46B9-B423-649B83676AD1}">
  <we:reference id="wa104199815" version="1.0.0.1" store="en-US" storeType="OMEX"/>
  <we:alternateReferences>
    <we:reference id="WA104199815" version="1.0.0.1" store="WA1041998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D8F-2AD2-4961-8FFF-4744C1A8F61F}">
  <sheetPr codeName="Sheet1">
    <pageSetUpPr fitToPage="1"/>
  </sheetPr>
  <dimension ref="A1:U53"/>
  <sheetViews>
    <sheetView showGridLines="0" tabSelected="1" zoomScaleNormal="100" workbookViewId="0">
      <selection activeCell="E9" sqref="E9"/>
    </sheetView>
  </sheetViews>
  <sheetFormatPr defaultRowHeight="14.4" x14ac:dyDescent="0.3"/>
  <cols>
    <col min="1" max="2" width="2.6640625" customWidth="1"/>
    <col min="4" max="4" width="13" customWidth="1"/>
    <col min="5" max="5" width="12.88671875" customWidth="1"/>
    <col min="6" max="6" width="10.33203125" customWidth="1"/>
    <col min="7" max="7" width="10.6640625" customWidth="1"/>
    <col min="9" max="9" width="10.109375" customWidth="1"/>
    <col min="10" max="10" width="18.44140625" customWidth="1"/>
    <col min="11" max="11" width="11.21875" customWidth="1"/>
    <col min="12" max="12" width="9.33203125" customWidth="1"/>
    <col min="13" max="13" width="5.44140625" customWidth="1"/>
    <col min="14" max="14" width="4.88671875" customWidth="1"/>
    <col min="15" max="15" width="4.5546875" customWidth="1"/>
    <col min="16" max="16" width="5.88671875" customWidth="1"/>
    <col min="17" max="18" width="4.44140625" customWidth="1"/>
    <col min="19" max="19" width="11.5546875" customWidth="1"/>
    <col min="20" max="20" width="5" customWidth="1"/>
    <col min="21" max="21" width="3.5546875" customWidth="1"/>
  </cols>
  <sheetData>
    <row r="1" spans="1:2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3.6" customHeight="1" x14ac:dyDescent="0.45">
      <c r="A2" s="4"/>
      <c r="B2" s="8"/>
      <c r="C2" s="5"/>
      <c r="D2" s="5"/>
      <c r="E2" s="5"/>
      <c r="F2" s="5"/>
      <c r="G2" s="6" t="s">
        <v>0</v>
      </c>
      <c r="H2" s="5"/>
      <c r="I2" s="5"/>
      <c r="J2" s="5"/>
      <c r="K2" s="5"/>
      <c r="L2" s="5"/>
      <c r="M2" s="5"/>
      <c r="N2" s="5"/>
      <c r="O2" s="31" t="s">
        <v>42</v>
      </c>
      <c r="P2" s="32"/>
      <c r="Q2" s="32"/>
      <c r="R2" s="32"/>
      <c r="S2" s="32"/>
      <c r="T2" s="5"/>
      <c r="U2" s="4"/>
    </row>
    <row r="3" spans="1:21" s="33" customFormat="1" ht="21.6" customHeight="1" x14ac:dyDescent="0.3">
      <c r="A3" s="57"/>
      <c r="B3" s="39"/>
      <c r="C3" s="26"/>
      <c r="D3" s="26"/>
      <c r="E3" s="26"/>
      <c r="F3" s="26"/>
      <c r="G3" s="26"/>
      <c r="H3" s="7" t="s">
        <v>43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57"/>
    </row>
    <row r="4" spans="1:21" s="33" customFormat="1" ht="24" customHeight="1" x14ac:dyDescent="0.3">
      <c r="A4" s="57"/>
      <c r="B4" s="39"/>
      <c r="C4" s="26"/>
      <c r="D4" s="26"/>
      <c r="E4" s="26"/>
      <c r="F4" s="26"/>
      <c r="G4" s="26"/>
      <c r="H4" s="26"/>
      <c r="I4" s="26"/>
      <c r="J4" s="26"/>
      <c r="K4" s="59" t="s">
        <v>4</v>
      </c>
      <c r="L4" s="89"/>
      <c r="M4" s="90"/>
      <c r="N4" s="91"/>
      <c r="O4" s="26"/>
      <c r="P4" s="26"/>
      <c r="Q4" s="26"/>
      <c r="R4" s="26"/>
      <c r="S4" s="26"/>
      <c r="T4" s="26"/>
      <c r="U4" s="57"/>
    </row>
    <row r="5" spans="1:21" ht="19.95" customHeight="1" x14ac:dyDescent="0.3">
      <c r="A5" s="4"/>
      <c r="B5" s="8"/>
      <c r="C5" s="5"/>
      <c r="D5" s="38" t="s">
        <v>1</v>
      </c>
      <c r="E5" s="89"/>
      <c r="F5" s="97"/>
      <c r="G5" s="97"/>
      <c r="H5" s="98"/>
      <c r="I5" s="26"/>
      <c r="J5" s="39"/>
      <c r="K5" s="39"/>
      <c r="L5" s="40"/>
      <c r="M5" s="9"/>
      <c r="N5" s="9"/>
      <c r="O5" s="9"/>
      <c r="P5" s="9"/>
      <c r="Q5" s="9"/>
      <c r="R5" s="9"/>
      <c r="S5" s="9"/>
      <c r="T5" s="5"/>
      <c r="U5" s="4"/>
    </row>
    <row r="6" spans="1:21" ht="19.95" customHeight="1" x14ac:dyDescent="0.3">
      <c r="A6" s="4"/>
      <c r="B6" s="8"/>
      <c r="C6" s="5"/>
      <c r="D6" s="38" t="s">
        <v>2</v>
      </c>
      <c r="E6" s="89"/>
      <c r="F6" s="97"/>
      <c r="G6" s="97"/>
      <c r="H6" s="98"/>
      <c r="I6" s="7"/>
      <c r="J6" s="39"/>
      <c r="K6" s="41"/>
      <c r="L6" s="40"/>
      <c r="M6" s="9"/>
      <c r="N6" s="9"/>
      <c r="O6" s="9"/>
      <c r="P6" s="9"/>
      <c r="Q6" s="9"/>
      <c r="R6" s="9"/>
      <c r="S6" s="9"/>
      <c r="T6" s="5"/>
      <c r="U6" s="4"/>
    </row>
    <row r="7" spans="1:21" ht="19.95" customHeight="1" x14ac:dyDescent="0.3">
      <c r="A7" s="4"/>
      <c r="B7" s="8"/>
      <c r="C7" s="5"/>
      <c r="D7" s="38" t="s">
        <v>3</v>
      </c>
      <c r="E7" s="89"/>
      <c r="F7" s="97"/>
      <c r="G7" s="97"/>
      <c r="H7" s="98"/>
      <c r="I7" s="26"/>
      <c r="J7" s="7" t="s">
        <v>10</v>
      </c>
      <c r="K7" s="39"/>
      <c r="L7" s="40" t="s">
        <v>38</v>
      </c>
      <c r="M7" s="9"/>
      <c r="N7" s="9"/>
      <c r="O7" s="9"/>
      <c r="P7" s="21"/>
      <c r="Q7" s="21"/>
      <c r="R7" s="21"/>
      <c r="S7" s="21"/>
      <c r="T7" s="5"/>
      <c r="U7" s="4"/>
    </row>
    <row r="8" spans="1:21" ht="19.95" customHeight="1" x14ac:dyDescent="0.3">
      <c r="A8" s="4"/>
      <c r="B8" s="8"/>
      <c r="C8" s="5"/>
      <c r="D8" s="38" t="s">
        <v>5</v>
      </c>
      <c r="E8" s="89"/>
      <c r="F8" s="97"/>
      <c r="G8" s="97"/>
      <c r="H8" s="98"/>
      <c r="I8" s="26"/>
      <c r="J8" s="39" t="s">
        <v>11</v>
      </c>
      <c r="K8" s="39"/>
      <c r="L8" s="25"/>
      <c r="M8" s="15"/>
      <c r="N8" s="60"/>
      <c r="O8" s="60"/>
      <c r="P8" s="2">
        <v>35</v>
      </c>
      <c r="Q8" s="17"/>
      <c r="R8" s="17"/>
      <c r="S8" s="10"/>
      <c r="T8" s="5"/>
      <c r="U8" s="4"/>
    </row>
    <row r="9" spans="1:21" ht="19.95" customHeight="1" x14ac:dyDescent="0.3">
      <c r="A9" s="4"/>
      <c r="B9" s="8"/>
      <c r="C9" s="5"/>
      <c r="D9" s="38" t="s">
        <v>6</v>
      </c>
      <c r="E9" s="42"/>
      <c r="F9" s="43" t="s">
        <v>48</v>
      </c>
      <c r="G9" s="39"/>
      <c r="H9" s="39"/>
      <c r="I9" s="26"/>
      <c r="J9" s="39" t="s">
        <v>60</v>
      </c>
      <c r="K9" s="39"/>
      <c r="L9" s="26"/>
      <c r="M9" s="14"/>
      <c r="N9" s="61"/>
      <c r="O9" s="60"/>
      <c r="P9" s="2">
        <v>38</v>
      </c>
      <c r="Q9" s="17"/>
      <c r="R9" s="17"/>
      <c r="S9" s="22"/>
      <c r="T9" s="5"/>
      <c r="U9" s="4"/>
    </row>
    <row r="10" spans="1:21" ht="19.95" customHeight="1" x14ac:dyDescent="0.3">
      <c r="A10" s="4"/>
      <c r="B10" s="8"/>
      <c r="C10" s="5"/>
      <c r="D10" s="38" t="s">
        <v>7</v>
      </c>
      <c r="E10" s="63"/>
      <c r="F10" s="44" t="s">
        <v>40</v>
      </c>
      <c r="G10" s="39"/>
      <c r="H10" s="39"/>
      <c r="I10" s="26"/>
      <c r="J10" s="39" t="s">
        <v>44</v>
      </c>
      <c r="K10" s="39"/>
      <c r="L10" s="25"/>
      <c r="M10" s="19"/>
      <c r="N10" s="61"/>
      <c r="O10" s="62"/>
      <c r="P10" s="2">
        <v>48</v>
      </c>
      <c r="Q10" s="17"/>
      <c r="R10" s="17"/>
      <c r="S10" s="22"/>
      <c r="T10" s="5"/>
      <c r="U10" s="4"/>
    </row>
    <row r="11" spans="1:21" ht="19.95" customHeight="1" x14ac:dyDescent="0.3">
      <c r="A11" s="4"/>
      <c r="B11" s="8"/>
      <c r="C11" s="5"/>
      <c r="D11" s="38" t="s">
        <v>8</v>
      </c>
      <c r="E11" s="63"/>
      <c r="F11" s="44" t="s">
        <v>41</v>
      </c>
      <c r="G11" s="39"/>
      <c r="H11" s="39"/>
      <c r="I11" s="45"/>
      <c r="J11" s="39" t="s">
        <v>12</v>
      </c>
      <c r="K11" s="39"/>
      <c r="L11" s="25"/>
      <c r="M11" s="16"/>
      <c r="N11" s="60"/>
      <c r="O11" s="60"/>
      <c r="P11" s="2">
        <v>12</v>
      </c>
      <c r="Q11" s="17"/>
      <c r="R11" s="17"/>
      <c r="S11" s="22"/>
      <c r="T11" s="5"/>
      <c r="U11" s="4"/>
    </row>
    <row r="12" spans="1:21" ht="19.95" customHeight="1" x14ac:dyDescent="0.3">
      <c r="A12" s="4"/>
      <c r="B12" s="8"/>
      <c r="C12" s="5"/>
      <c r="D12" s="38" t="s">
        <v>9</v>
      </c>
      <c r="E12" s="46" t="str">
        <f>TEXT(E11-E10,"h")</f>
        <v>0</v>
      </c>
      <c r="F12" s="39"/>
      <c r="G12" s="39"/>
      <c r="H12" s="39"/>
      <c r="I12" s="26"/>
      <c r="J12" s="39" t="s">
        <v>39</v>
      </c>
      <c r="K12" s="39"/>
      <c r="L12" s="26"/>
      <c r="M12" s="14"/>
      <c r="N12" s="10"/>
      <c r="O12" s="10"/>
      <c r="P12" s="3">
        <v>25</v>
      </c>
      <c r="Q12" s="18"/>
      <c r="R12" s="18"/>
      <c r="S12" s="18"/>
      <c r="T12" s="5"/>
      <c r="U12" s="4"/>
    </row>
    <row r="13" spans="1:21" ht="16.95" customHeight="1" thickBot="1" x14ac:dyDescent="0.35">
      <c r="A13" s="4"/>
      <c r="B13" s="8"/>
      <c r="C13" s="5"/>
      <c r="D13" s="38"/>
      <c r="E13" s="47"/>
      <c r="F13" s="39"/>
      <c r="G13" s="39"/>
      <c r="H13" s="39"/>
      <c r="I13" s="26"/>
      <c r="J13" s="39"/>
      <c r="K13" s="39"/>
      <c r="L13" s="26"/>
      <c r="M13" s="20"/>
      <c r="N13" s="60"/>
      <c r="O13" s="17"/>
      <c r="P13" s="18"/>
      <c r="Q13" s="18"/>
      <c r="R13" s="18"/>
      <c r="S13" s="23"/>
      <c r="T13" s="5"/>
      <c r="U13" s="4"/>
    </row>
    <row r="14" spans="1:21" ht="16.95" customHeight="1" thickBot="1" x14ac:dyDescent="0.35">
      <c r="A14" s="4"/>
      <c r="B14" s="8"/>
      <c r="C14" s="5"/>
      <c r="D14" s="7"/>
      <c r="E14" s="26"/>
      <c r="F14" s="26"/>
      <c r="G14" s="48" t="s">
        <v>49</v>
      </c>
      <c r="H14" s="49"/>
      <c r="I14" s="50">
        <f>(M8*P8)+E12*(M9*P9+M10*P10+M11*P11+M12*P12)</f>
        <v>0</v>
      </c>
      <c r="J14" s="51"/>
      <c r="K14" s="26"/>
      <c r="L14" s="26"/>
      <c r="M14" s="5"/>
      <c r="N14" s="10"/>
      <c r="O14" s="10"/>
      <c r="P14" s="10"/>
      <c r="Q14" s="10"/>
      <c r="R14" s="10"/>
      <c r="S14" s="10"/>
      <c r="T14" s="5"/>
      <c r="U14" s="4"/>
    </row>
    <row r="15" spans="1:21" ht="28.8" customHeight="1" x14ac:dyDescent="0.3">
      <c r="A15" s="4"/>
      <c r="B15" s="8"/>
      <c r="C15" s="5"/>
      <c r="D15" s="69"/>
      <c r="E15" s="26"/>
      <c r="H15" s="26"/>
      <c r="I15" s="26"/>
      <c r="J15" s="26"/>
      <c r="K15" s="26"/>
      <c r="L15" s="26"/>
      <c r="M15" s="5"/>
      <c r="N15" s="5"/>
      <c r="O15" s="5"/>
      <c r="P15" s="10"/>
      <c r="Q15" s="10"/>
      <c r="R15" s="10"/>
      <c r="S15" s="5"/>
      <c r="T15" s="74"/>
      <c r="U15" s="4"/>
    </row>
    <row r="16" spans="1:21" ht="16.8" customHeight="1" x14ac:dyDescent="0.3">
      <c r="A16" s="4"/>
      <c r="B16" s="8"/>
      <c r="C16" s="5"/>
      <c r="D16" s="52"/>
      <c r="E16" s="73"/>
      <c r="F16" s="26"/>
      <c r="G16" s="26"/>
      <c r="H16" s="93"/>
      <c r="I16" s="94"/>
      <c r="J16" s="26"/>
      <c r="K16" s="75"/>
      <c r="L16" s="73"/>
      <c r="M16" s="96"/>
      <c r="N16" s="96"/>
      <c r="O16" s="76"/>
      <c r="P16" s="10"/>
      <c r="Q16" s="10"/>
      <c r="R16" s="10"/>
      <c r="S16" s="10"/>
      <c r="T16" s="74"/>
      <c r="U16" s="4"/>
    </row>
    <row r="17" spans="1:21" ht="15.6" x14ac:dyDescent="0.3">
      <c r="A17" s="4"/>
      <c r="B17" s="8"/>
      <c r="C17" s="5"/>
      <c r="D17" s="39"/>
      <c r="E17" s="39"/>
      <c r="F17" s="38"/>
      <c r="G17" s="54"/>
      <c r="H17" s="39"/>
      <c r="I17" s="39"/>
      <c r="J17" s="39"/>
      <c r="K17" s="39"/>
      <c r="L17" s="39"/>
      <c r="M17" s="8"/>
      <c r="N17" s="8"/>
      <c r="O17" s="8"/>
      <c r="P17" s="5"/>
      <c r="Q17" s="5"/>
      <c r="R17" s="5"/>
      <c r="S17" s="5"/>
      <c r="T17" s="74"/>
      <c r="U17" s="4"/>
    </row>
    <row r="18" spans="1:21" ht="15.6" x14ac:dyDescent="0.3">
      <c r="A18" s="4"/>
      <c r="B18" s="8"/>
      <c r="C18" s="5"/>
      <c r="D18" s="38" t="s">
        <v>13</v>
      </c>
      <c r="E18" s="93" t="s">
        <v>14</v>
      </c>
      <c r="F18" s="94"/>
      <c r="G18" s="95"/>
      <c r="H18" s="53"/>
      <c r="I18" s="39"/>
      <c r="J18" s="39"/>
      <c r="K18" s="39"/>
      <c r="L18" s="39"/>
      <c r="M18" s="8"/>
      <c r="N18" s="11"/>
      <c r="O18" s="8"/>
      <c r="P18" s="5"/>
      <c r="Q18" s="5"/>
      <c r="R18" s="5"/>
      <c r="S18" s="5"/>
      <c r="T18" s="5"/>
      <c r="U18" s="4"/>
    </row>
    <row r="19" spans="1:21" ht="15.6" x14ac:dyDescent="0.3">
      <c r="A19" s="4"/>
      <c r="B19" s="8"/>
      <c r="C19" s="5"/>
      <c r="D19" s="26"/>
      <c r="E19" s="7"/>
      <c r="F19" s="26"/>
      <c r="G19" s="55"/>
      <c r="H19" s="56"/>
      <c r="I19" s="26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4"/>
    </row>
    <row r="20" spans="1:21" ht="15.6" x14ac:dyDescent="0.3">
      <c r="A20" s="4"/>
      <c r="B20" s="8"/>
      <c r="C20" s="99" t="s">
        <v>15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5"/>
      <c r="U20" s="4"/>
    </row>
    <row r="21" spans="1:21" ht="26.4" customHeight="1" x14ac:dyDescent="0.3">
      <c r="A21" s="4"/>
      <c r="B21" s="8"/>
      <c r="C21" s="99" t="s">
        <v>16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5"/>
      <c r="U21" s="4"/>
    </row>
    <row r="22" spans="1:21" s="1" customFormat="1" ht="23.4" customHeight="1" x14ac:dyDescent="0.3">
      <c r="A22" s="12"/>
      <c r="B22" s="70"/>
      <c r="C22" s="92" t="s">
        <v>52</v>
      </c>
      <c r="D22" s="92"/>
      <c r="E22" s="92"/>
      <c r="F22" s="92"/>
      <c r="G22" s="92"/>
      <c r="H22" s="92"/>
      <c r="I22" s="92"/>
      <c r="J22" s="92"/>
      <c r="K22" s="72">
        <f>IF(N22&lt;160,160,I14/2)</f>
        <v>160</v>
      </c>
      <c r="L22" s="27" t="s">
        <v>51</v>
      </c>
      <c r="M22" s="28"/>
      <c r="N22" s="29">
        <f>I14/2</f>
        <v>0</v>
      </c>
      <c r="O22" s="26"/>
      <c r="P22" s="26"/>
      <c r="Q22" s="26"/>
      <c r="R22" s="26"/>
      <c r="S22" s="26"/>
      <c r="T22" s="30"/>
      <c r="U22" s="12"/>
    </row>
    <row r="23" spans="1:21" s="1" customFormat="1" ht="14.4" customHeight="1" x14ac:dyDescent="0.3">
      <c r="A23" s="12"/>
      <c r="B23" s="70"/>
      <c r="C23" s="77" t="s">
        <v>53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2"/>
    </row>
    <row r="24" spans="1:21" s="1" customFormat="1" ht="25.2" customHeight="1" x14ac:dyDescent="0.3">
      <c r="A24" s="12"/>
      <c r="B24" s="70"/>
      <c r="C24" s="81" t="s">
        <v>17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12"/>
    </row>
    <row r="25" spans="1:21" s="1" customFormat="1" ht="25.8" customHeight="1" x14ac:dyDescent="0.3">
      <c r="A25" s="12"/>
      <c r="B25" s="70"/>
      <c r="C25" s="83" t="s">
        <v>18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13"/>
      <c r="U25" s="12"/>
    </row>
    <row r="26" spans="1:21" s="1" customFormat="1" ht="25.8" customHeight="1" x14ac:dyDescent="0.35">
      <c r="A26" s="12"/>
      <c r="B26" s="70"/>
      <c r="C26" s="79" t="s">
        <v>19</v>
      </c>
      <c r="D26" s="80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2"/>
    </row>
    <row r="27" spans="1:21" s="68" customFormat="1" ht="29.4" customHeight="1" x14ac:dyDescent="0.3">
      <c r="A27" s="64"/>
      <c r="B27" s="71"/>
      <c r="C27" s="87" t="s">
        <v>45</v>
      </c>
      <c r="D27" s="87"/>
      <c r="E27" s="87"/>
      <c r="F27" s="88"/>
      <c r="G27" s="65">
        <f>I14/2</f>
        <v>0</v>
      </c>
      <c r="H27" s="85" t="s">
        <v>59</v>
      </c>
      <c r="I27" s="86"/>
      <c r="J27" s="86"/>
      <c r="K27" s="86"/>
      <c r="L27" s="86"/>
      <c r="M27" s="86"/>
      <c r="N27" s="66"/>
      <c r="O27" s="58"/>
      <c r="P27" s="66"/>
      <c r="Q27" s="66"/>
      <c r="R27" s="66"/>
      <c r="S27" s="66"/>
      <c r="T27" s="67"/>
      <c r="U27" s="64"/>
    </row>
    <row r="28" spans="1:21" s="1" customFormat="1" ht="65.400000000000006" customHeight="1" x14ac:dyDescent="0.3">
      <c r="A28" s="12"/>
      <c r="B28" s="70"/>
      <c r="C28" s="78" t="s">
        <v>56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13"/>
      <c r="U28" s="12"/>
    </row>
    <row r="29" spans="1:21" ht="58.2" customHeight="1" x14ac:dyDescent="0.3">
      <c r="A29" s="4"/>
      <c r="B29" s="8"/>
      <c r="C29" s="78" t="s">
        <v>55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5"/>
      <c r="U29" s="4"/>
    </row>
    <row r="30" spans="1:21" ht="35.4" customHeight="1" x14ac:dyDescent="0.35">
      <c r="A30" s="4"/>
      <c r="B30" s="8"/>
      <c r="C30" s="80" t="s">
        <v>58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5"/>
      <c r="U30" s="4"/>
    </row>
    <row r="31" spans="1:21" ht="25.2" customHeight="1" x14ac:dyDescent="0.35">
      <c r="A31" s="4"/>
      <c r="B31" s="8"/>
      <c r="C31" s="117" t="s">
        <v>20</v>
      </c>
      <c r="D31" s="117"/>
      <c r="E31" s="117"/>
      <c r="F31" s="117"/>
      <c r="G31" s="118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5"/>
      <c r="U31" s="4"/>
    </row>
    <row r="32" spans="1:21" ht="48.6" customHeight="1" x14ac:dyDescent="0.3">
      <c r="A32" s="4"/>
      <c r="B32" s="8"/>
      <c r="C32" s="78" t="s">
        <v>57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5"/>
      <c r="U32" s="4"/>
    </row>
    <row r="33" spans="1:21" ht="18" x14ac:dyDescent="0.35">
      <c r="A33" s="4"/>
      <c r="B33" s="8"/>
      <c r="C33" s="117" t="s">
        <v>21</v>
      </c>
      <c r="D33" s="117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5"/>
      <c r="U33" s="4"/>
    </row>
    <row r="34" spans="1:21" ht="15.6" x14ac:dyDescent="0.3">
      <c r="A34" s="4"/>
      <c r="B34" s="8"/>
      <c r="C34" s="92" t="s">
        <v>54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5"/>
      <c r="U34" s="4"/>
    </row>
    <row r="35" spans="1:21" ht="15.6" x14ac:dyDescent="0.3">
      <c r="A35" s="4"/>
      <c r="B35" s="8"/>
      <c r="C35" s="92" t="s">
        <v>22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5"/>
      <c r="U35" s="4"/>
    </row>
    <row r="36" spans="1:21" ht="15.6" x14ac:dyDescent="0.3">
      <c r="A36" s="4"/>
      <c r="B36" s="8"/>
      <c r="C36" s="105" t="s">
        <v>23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5"/>
      <c r="U36" s="4"/>
    </row>
    <row r="37" spans="1:21" ht="15.6" x14ac:dyDescent="0.3">
      <c r="A37" s="4"/>
      <c r="B37" s="8"/>
      <c r="C37" s="105" t="s">
        <v>24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5"/>
      <c r="U37" s="4"/>
    </row>
    <row r="38" spans="1:21" ht="15.6" x14ac:dyDescent="0.3">
      <c r="A38" s="4"/>
      <c r="B38" s="8"/>
      <c r="C38" s="105" t="s">
        <v>46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5"/>
      <c r="U38" s="4"/>
    </row>
    <row r="39" spans="1:21" ht="15.6" x14ac:dyDescent="0.3">
      <c r="A39" s="4"/>
      <c r="B39" s="8"/>
      <c r="C39" s="105" t="s">
        <v>47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5"/>
      <c r="U39" s="4"/>
    </row>
    <row r="40" spans="1:21" ht="15.6" x14ac:dyDescent="0.3">
      <c r="A40" s="4"/>
      <c r="B40" s="8"/>
      <c r="C40" s="105" t="s">
        <v>25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5"/>
      <c r="U40" s="4"/>
    </row>
    <row r="41" spans="1:21" ht="27.6" customHeight="1" x14ac:dyDescent="0.3">
      <c r="A41" s="4"/>
      <c r="B41" s="8"/>
      <c r="C41" s="105" t="s">
        <v>26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5"/>
      <c r="U41" s="4"/>
    </row>
    <row r="42" spans="1:21" ht="24" customHeight="1" x14ac:dyDescent="0.3">
      <c r="A42" s="4"/>
      <c r="B42" s="8"/>
      <c r="C42" s="99" t="s">
        <v>27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5"/>
      <c r="U42" s="4"/>
    </row>
    <row r="43" spans="1:21" ht="25.8" customHeight="1" x14ac:dyDescent="0.3">
      <c r="A43" s="4"/>
      <c r="B43" s="8"/>
      <c r="C43" s="33"/>
      <c r="D43" s="33"/>
      <c r="E43" s="33"/>
      <c r="F43" s="33"/>
      <c r="G43" s="24" t="s">
        <v>29</v>
      </c>
      <c r="H43" s="26"/>
      <c r="I43" s="105" t="s">
        <v>30</v>
      </c>
      <c r="J43" s="105"/>
      <c r="K43" s="105"/>
      <c r="L43" s="105"/>
      <c r="M43" s="7"/>
      <c r="N43" s="7"/>
      <c r="O43" s="24" t="s">
        <v>29</v>
      </c>
      <c r="P43" s="26"/>
      <c r="Q43" s="26"/>
      <c r="R43" s="26"/>
      <c r="S43" s="26"/>
      <c r="T43" s="5"/>
      <c r="U43" s="4"/>
    </row>
    <row r="44" spans="1:21" ht="15.6" x14ac:dyDescent="0.3">
      <c r="A44" s="4"/>
      <c r="B44" s="8"/>
      <c r="C44" s="105" t="s">
        <v>28</v>
      </c>
      <c r="D44" s="105"/>
      <c r="E44" s="105"/>
      <c r="F44" s="105"/>
      <c r="G44" s="34">
        <f>F27</f>
        <v>0</v>
      </c>
      <c r="H44" s="26"/>
      <c r="I44" s="92" t="s">
        <v>31</v>
      </c>
      <c r="J44" s="92"/>
      <c r="K44" s="92"/>
      <c r="L44" s="92"/>
      <c r="M44" s="26"/>
      <c r="N44" s="26"/>
      <c r="O44" s="103">
        <f>I14-G44</f>
        <v>0</v>
      </c>
      <c r="P44" s="104"/>
      <c r="Q44" s="26"/>
      <c r="R44" s="26"/>
      <c r="S44" s="26"/>
      <c r="T44" s="5"/>
      <c r="U44" s="4"/>
    </row>
    <row r="45" spans="1:21" ht="15.6" x14ac:dyDescent="0.3">
      <c r="A45" s="4"/>
      <c r="B45" s="8"/>
      <c r="C45" s="92"/>
      <c r="D45" s="92"/>
      <c r="E45" s="92"/>
      <c r="F45" s="92"/>
      <c r="G45" s="35"/>
      <c r="H45" s="26"/>
      <c r="I45" s="92" t="s">
        <v>32</v>
      </c>
      <c r="J45" s="92"/>
      <c r="K45" s="92"/>
      <c r="L45" s="92"/>
      <c r="M45" s="26"/>
      <c r="N45" s="26"/>
      <c r="O45" s="114">
        <f>K22</f>
        <v>160</v>
      </c>
      <c r="P45" s="114"/>
      <c r="Q45" s="26"/>
      <c r="R45" s="26"/>
      <c r="S45" s="26"/>
      <c r="T45" s="5"/>
      <c r="U45" s="4"/>
    </row>
    <row r="46" spans="1:21" ht="15.6" x14ac:dyDescent="0.3">
      <c r="A46" s="4"/>
      <c r="B46" s="8"/>
      <c r="C46" s="105"/>
      <c r="D46" s="105"/>
      <c r="E46" s="105"/>
      <c r="F46" s="105"/>
      <c r="G46" s="35"/>
      <c r="H46" s="26"/>
      <c r="I46" s="105" t="s">
        <v>50</v>
      </c>
      <c r="J46" s="106"/>
      <c r="K46" s="26"/>
      <c r="L46" s="26"/>
      <c r="M46" s="26"/>
      <c r="N46" s="26"/>
      <c r="O46" s="107">
        <f>SUM(O44:P45)</f>
        <v>160</v>
      </c>
      <c r="P46" s="108"/>
      <c r="Q46" s="26"/>
      <c r="R46" s="26"/>
      <c r="S46" s="26"/>
      <c r="T46" s="5"/>
      <c r="U46" s="4"/>
    </row>
    <row r="47" spans="1:21" x14ac:dyDescent="0.3">
      <c r="A47" s="4"/>
      <c r="B47" s="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</row>
    <row r="48" spans="1:21" ht="38.4" customHeight="1" x14ac:dyDescent="0.3">
      <c r="A48" s="4"/>
      <c r="B48" s="8"/>
      <c r="C48" s="36" t="s">
        <v>33</v>
      </c>
      <c r="D48" s="109"/>
      <c r="E48" s="110"/>
      <c r="F48" s="110"/>
      <c r="G48" s="115" t="s">
        <v>34</v>
      </c>
      <c r="H48" s="116"/>
      <c r="I48" s="111"/>
      <c r="J48" s="110"/>
      <c r="K48" s="110"/>
      <c r="L48" s="115" t="s">
        <v>35</v>
      </c>
      <c r="M48" s="116"/>
      <c r="N48" s="112"/>
      <c r="O48" s="113"/>
      <c r="P48" s="113"/>
      <c r="Q48" s="26"/>
      <c r="R48" s="26"/>
      <c r="S48" s="26"/>
      <c r="T48" s="26"/>
      <c r="U48" s="4"/>
    </row>
    <row r="49" spans="1:21" ht="15.6" x14ac:dyDescent="0.3">
      <c r="A49" s="4"/>
      <c r="B49" s="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4"/>
    </row>
    <row r="50" spans="1:21" ht="15.6" x14ac:dyDescent="0.3">
      <c r="A50" s="4"/>
      <c r="B50" s="8"/>
      <c r="C50" s="7" t="s">
        <v>36</v>
      </c>
      <c r="D50" s="7"/>
      <c r="E50" s="26"/>
      <c r="F50" s="26"/>
      <c r="G50" s="26"/>
      <c r="H50" s="7" t="s">
        <v>37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4"/>
    </row>
    <row r="51" spans="1:21" ht="29.4" customHeight="1" x14ac:dyDescent="0.3">
      <c r="A51" s="4"/>
      <c r="B51" s="8"/>
      <c r="C51" s="7" t="s">
        <v>33</v>
      </c>
      <c r="D51" s="101"/>
      <c r="E51" s="102"/>
      <c r="F51" s="102"/>
      <c r="G51" s="26"/>
      <c r="H51" s="7" t="s">
        <v>33</v>
      </c>
      <c r="I51" s="101"/>
      <c r="J51" s="102"/>
      <c r="K51" s="102"/>
      <c r="L51" s="26"/>
      <c r="M51" s="26"/>
      <c r="N51" s="26"/>
      <c r="O51" s="26"/>
      <c r="P51" s="26"/>
      <c r="Q51" s="26"/>
      <c r="R51" s="26"/>
      <c r="S51" s="26"/>
      <c r="T51" s="26"/>
      <c r="U51" s="4"/>
    </row>
    <row r="52" spans="1:21" ht="15.6" x14ac:dyDescent="0.3">
      <c r="A52" s="4"/>
      <c r="B52" s="8"/>
      <c r="C52" s="26"/>
      <c r="D52" s="3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4"/>
    </row>
    <row r="53" spans="1:2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</sheetData>
  <sheetProtection algorithmName="SHA-512" hashValue="ravKqwUjHibIPR1mUm39MOm2IIS/l0Hqzi0lhfm/vJ8VS6BoZNIcXR8gvTa/O6eUgCS9vLTEUEXplmMdm4mE4A==" saltValue="4w1aN8hhdJrwrC1E7O7TmQ==" spinCount="100000" sheet="1" selectLockedCells="1"/>
  <mergeCells count="49">
    <mergeCell ref="I43:L43"/>
    <mergeCell ref="I44:L44"/>
    <mergeCell ref="C45:F45"/>
    <mergeCell ref="I45:L45"/>
    <mergeCell ref="C38:S38"/>
    <mergeCell ref="C39:S39"/>
    <mergeCell ref="C40:S40"/>
    <mergeCell ref="C41:S41"/>
    <mergeCell ref="C42:S42"/>
    <mergeCell ref="C37:S37"/>
    <mergeCell ref="C30:S30"/>
    <mergeCell ref="C32:S32"/>
    <mergeCell ref="C35:S35"/>
    <mergeCell ref="C33:D33"/>
    <mergeCell ref="C31:G31"/>
    <mergeCell ref="C36:S36"/>
    <mergeCell ref="C34:S34"/>
    <mergeCell ref="D51:F51"/>
    <mergeCell ref="I51:K51"/>
    <mergeCell ref="O44:P44"/>
    <mergeCell ref="I46:J46"/>
    <mergeCell ref="O46:P46"/>
    <mergeCell ref="D48:F48"/>
    <mergeCell ref="I48:K48"/>
    <mergeCell ref="N48:P48"/>
    <mergeCell ref="O45:P45"/>
    <mergeCell ref="G48:H48"/>
    <mergeCell ref="L48:M48"/>
    <mergeCell ref="C46:F46"/>
    <mergeCell ref="C44:F44"/>
    <mergeCell ref="L4:N4"/>
    <mergeCell ref="C22:J22"/>
    <mergeCell ref="H16:I16"/>
    <mergeCell ref="E18:G18"/>
    <mergeCell ref="M16:N16"/>
    <mergeCell ref="E5:H5"/>
    <mergeCell ref="E6:H6"/>
    <mergeCell ref="E7:H7"/>
    <mergeCell ref="E8:H8"/>
    <mergeCell ref="C20:S20"/>
    <mergeCell ref="C21:S21"/>
    <mergeCell ref="C23:T23"/>
    <mergeCell ref="C29:S29"/>
    <mergeCell ref="C26:D26"/>
    <mergeCell ref="C24:T24"/>
    <mergeCell ref="C25:S25"/>
    <mergeCell ref="C28:S28"/>
    <mergeCell ref="H27:M27"/>
    <mergeCell ref="C27:F27"/>
  </mergeCells>
  <dataValidations count="1">
    <dataValidation type="list" allowBlank="1" showInputMessage="1" showErrorMessage="1" sqref="H18" xr:uid="{B5EC228F-9A21-4085-98FF-729248D619F9}">
      <formula1>".,Y,N"</formula1>
    </dataValidation>
  </dataValidations>
  <pageMargins left="0.35433070866141736" right="0.11811023622047245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Burnage</dc:creator>
  <cp:lastModifiedBy>Graham Chappell</cp:lastModifiedBy>
  <cp:lastPrinted>2026-05-03T13:22:18Z</cp:lastPrinted>
  <dcterms:created xsi:type="dcterms:W3CDTF">2025-08-28T16:23:22Z</dcterms:created>
  <dcterms:modified xsi:type="dcterms:W3CDTF">2026-05-03T13:36:16Z</dcterms:modified>
</cp:coreProperties>
</file>