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roberttaylor/Desktop/"/>
    </mc:Choice>
  </mc:AlternateContent>
  <xr:revisionPtr revIDLastSave="0" documentId="8_{D4F9DB9D-C72C-A841-8F75-2DC283D83594}" xr6:coauthVersionLast="47" xr6:coauthVersionMax="47" xr10:uidLastSave="{00000000-0000-0000-0000-000000000000}"/>
  <bookViews>
    <workbookView xWindow="0" yWindow="0" windowWidth="44800" windowHeight="25200" xr2:uid="{054E182C-779B-46E8-AD0B-14672978E1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H14" i="1" l="1"/>
  <c r="M22" i="1" l="1"/>
  <c r="E27" i="1"/>
  <c r="F49" i="1" s="1"/>
  <c r="N49" i="1" s="1"/>
  <c r="J22" i="1" l="1"/>
  <c r="N50" i="1" s="1"/>
  <c r="N51" i="1" s="1"/>
</calcChain>
</file>

<file path=xl/sharedStrings.xml><?xml version="1.0" encoding="utf-8"?>
<sst xmlns="http://schemas.openxmlformats.org/spreadsheetml/2006/main" count="76" uniqueCount="73">
  <si>
    <t>EATON BRAY VILLAGE HALL</t>
  </si>
  <si>
    <t>Name:</t>
  </si>
  <si>
    <t>Address:</t>
  </si>
  <si>
    <t>Email:</t>
  </si>
  <si>
    <t>Ref:</t>
  </si>
  <si>
    <t>Phone#:</t>
  </si>
  <si>
    <t>Date of Hire:</t>
  </si>
  <si>
    <t>Start Time:</t>
  </si>
  <si>
    <t>End Time:</t>
  </si>
  <si>
    <t>Total Hours:</t>
  </si>
  <si>
    <t>Rooms:</t>
  </si>
  <si>
    <t>Kitchen</t>
  </si>
  <si>
    <t>Meeting Room</t>
  </si>
  <si>
    <t>Do You Require:</t>
  </si>
  <si>
    <t xml:space="preserve">Partition </t>
  </si>
  <si>
    <t>Sound/Projector</t>
  </si>
  <si>
    <t>Tables</t>
  </si>
  <si>
    <t xml:space="preserve">Glitter Ball </t>
  </si>
  <si>
    <t>Confirm:</t>
  </si>
  <si>
    <t>Number</t>
  </si>
  <si>
    <t>Will You Be Selling Alcohol?</t>
  </si>
  <si>
    <t xml:space="preserve">THE PROVISIONAL BOOKING SHALL BE HELD FOR 7 DAYS. PLEASE RETURN THIS FORM SIGNED ALONG WITH YOUR DEPOSIT. </t>
  </si>
  <si>
    <t>IF NO DEPOSIT PAYMENT IS RECEIVED WITHIN 7 DAYS , THE BOOKING WILL BE CANCELLED.</t>
  </si>
  <si>
    <t>J &amp; R Taylor  07852 586045  eatonbrayvillagehall@gmail.com</t>
  </si>
  <si>
    <t>UNDERTAKING BY THE HIRER</t>
  </si>
  <si>
    <t>I/WE AGREE</t>
  </si>
  <si>
    <r>
      <t xml:space="preserve">2. To leave the rooms and kitchen in a clean and fit condition for the next user. </t>
    </r>
    <r>
      <rPr>
        <b/>
        <sz val="11"/>
        <color theme="1"/>
        <rFont val="Aptos Narrow"/>
        <family val="2"/>
        <scheme val="minor"/>
      </rPr>
      <t>Turn off all lights, water taps and close all windows.</t>
    </r>
  </si>
  <si>
    <t xml:space="preserve"> - to the satisfaction of the Hall Committee. Any hall labour used in excess cleaning of rooms and kitchen and turning off lights, taps and closing </t>
  </si>
  <si>
    <t>windows , on my/our behalf , will be charged to me/us at £40 per hour.</t>
  </si>
  <si>
    <t>Bray Hall resulting from the use of the Hall be me/us on the date/dates set out above. This includes any rubbish 'dumped' in adjoining areas of the Hall.</t>
  </si>
  <si>
    <t>4.That the function will be run at the times set out above, and the attendees will arriveand depart in an orderly manner, so as not to cause noise and/or</t>
  </si>
  <si>
    <t>I/WE UNDERSTAND and ACKNOWLEDGE</t>
  </si>
  <si>
    <t>That if alcoholic beverages are offered for sale, I/We must obtain a Temporary Event Notice, and must contact the booking manager before an</t>
  </si>
  <si>
    <t>application is made.</t>
  </si>
  <si>
    <t>PLEASE NOTE</t>
  </si>
  <si>
    <t>Hall might be in use for other purposes but this will not interfere with the area covered by this booking.</t>
  </si>
  <si>
    <t>There is no telephone in the Hall - it is advised to use your mobile telephone.</t>
  </si>
  <si>
    <t>I confirm that I am over 18 years of age and responsible for the above agreement.</t>
  </si>
  <si>
    <t>THIS DOCUMENT REPRESENTS A CONTRACT BETWEEN THE HIRER AND HALL TRUSTEES, subject to terms and conditions available on request.</t>
  </si>
  <si>
    <t>Please return this form to : eatonbrayvillagehall@gmail.com</t>
  </si>
  <si>
    <t>If assistance is required during this hire period please contact 07852 586045</t>
  </si>
  <si>
    <t>Due now to secure booking</t>
  </si>
  <si>
    <t>£</t>
  </si>
  <si>
    <t>Due before Event (one week)</t>
  </si>
  <si>
    <t>Any Balance Outstanding</t>
  </si>
  <si>
    <t>Breakage / Damage Deposit</t>
  </si>
  <si>
    <t>Signed</t>
  </si>
  <si>
    <t>Name (Print)</t>
  </si>
  <si>
    <t>Date</t>
  </si>
  <si>
    <t>Booking Deposit Received</t>
  </si>
  <si>
    <t>Damage deposit returned</t>
  </si>
  <si>
    <t>type 1 in appropriate boxes</t>
  </si>
  <si>
    <t>Children's Party</t>
  </si>
  <si>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Hire fees less than £100 this is paid in advance</t>
    </r>
  </si>
  <si>
    <t>eg 08:00</t>
  </si>
  <si>
    <t>eg 15:00</t>
  </si>
  <si>
    <t>Charity Number . 300026</t>
  </si>
  <si>
    <t>3. To pay for the removal of rubbish from the site resulting from my/our hire and any damage done to the structure, furniture or equipment of Eaton</t>
  </si>
  <si>
    <t>HIRER INFORMATION (LU6 2GJ)</t>
  </si>
  <si>
    <t>Large Hall</t>
  </si>
  <si>
    <t>1. To pay a non-refundable deposit of :</t>
  </si>
  <si>
    <r>
      <t xml:space="preserve">nuisance to the neighbours of the Hall. Music to end by 11:30pm. </t>
    </r>
    <r>
      <rPr>
        <b/>
        <sz val="11"/>
        <color theme="1"/>
        <rFont val="Aptos Narrow"/>
        <family val="2"/>
        <scheme val="minor"/>
      </rPr>
      <t>This is paramount at late night functions.</t>
    </r>
  </si>
  <si>
    <t>I return this booking form and confirm that all fees and deposit are paid by BACS into:</t>
  </si>
  <si>
    <t>Eaton Bray Hall Man Comm Acct No. 65116492 Sort Code 08-92-99 (with Hirer's name and Booking Ref Number).</t>
  </si>
  <si>
    <t>eg 08/09/2025</t>
  </si>
  <si>
    <r>
      <t>Any outstanding balance to be paid 10 days before the event, together with a</t>
    </r>
    <r>
      <rPr>
        <b/>
        <sz val="11"/>
        <color theme="1"/>
        <rFont val="Aptos Narrow"/>
        <family val="2"/>
        <scheme val="minor"/>
      </rPr>
      <t xml:space="preserve"> Breakage Deposit:</t>
    </r>
    <r>
      <rPr>
        <sz val="11"/>
        <color theme="1"/>
        <rFont val="Aptos Narrow"/>
        <family val="2"/>
        <scheme val="minor"/>
      </rPr>
      <t xml:space="preserve">                    </t>
    </r>
  </si>
  <si>
    <r>
      <t xml:space="preserve">Time includes set up and clear up times. Contatct  the following  to arrange collection of the keys </t>
    </r>
    <r>
      <rPr>
        <b/>
        <sz val="11"/>
        <color theme="1"/>
        <rFont val="Aptos Narrow"/>
        <family val="2"/>
        <scheme val="minor"/>
      </rPr>
      <t>PRIOR</t>
    </r>
    <r>
      <rPr>
        <sz val="11"/>
        <color theme="1"/>
        <rFont val="Aptos Narrow"/>
        <family val="2"/>
        <scheme val="minor"/>
      </rPr>
      <t xml:space="preserve"> to your event and return the completed form to:</t>
    </r>
  </si>
  <si>
    <r>
      <t xml:space="preserve">Fire precautions state that the maximum number of persons permitted in the Hall at any one time is </t>
    </r>
    <r>
      <rPr>
        <b/>
        <sz val="11"/>
        <color theme="1"/>
        <rFont val="Aptos Narrow"/>
        <family val="2"/>
        <scheme val="minor"/>
      </rPr>
      <t>200</t>
    </r>
    <r>
      <rPr>
        <sz val="11"/>
        <color theme="1"/>
        <rFont val="Aptos Narrow"/>
        <family val="2"/>
        <scheme val="minor"/>
      </rPr>
      <t>. During your hire period, other parts of the</t>
    </r>
  </si>
  <si>
    <t>Main Hall (Partition)</t>
  </si>
  <si>
    <t>Small Hall (Partition)</t>
  </si>
  <si>
    <t xml:space="preserve">           Total Hire Fee </t>
  </si>
  <si>
    <t>Total due</t>
  </si>
  <si>
    <t>(Min £160)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</si>
</sst>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&quot;£&quot;#,##0.00;[Red]\-&quot;£&quot;#,##0.00"/>
    <numFmt numFmtId="166" formatCode="[$-F400]h:mm:ss\ AM/PM"/>
    <numFmt numFmtId="167" formatCode="&quot;£&quot;#,##0"/>
    <numFmt numFmtId="168" formatCode="#,##0_ ;[Red]\-#,##0\ "/>
    <numFmt numFmtId="169" formatCode="&quot;£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9"/>
      <color theme="2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9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164" fontId="9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167" fontId="9" fillId="0" borderId="0" xfId="0" applyNumberFormat="1" applyFont="1" applyProtection="1">
      <protection hidden="1"/>
    </xf>
    <xf numFmtId="167" fontId="9" fillId="0" borderId="0" xfId="0" applyNumberFormat="1" applyFont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3" fillId="3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4" fontId="5" fillId="3" borderId="0" xfId="0" applyNumberFormat="1" applyFont="1" applyFill="1" applyProtection="1">
      <protection hidden="1"/>
    </xf>
    <xf numFmtId="0" fontId="5" fillId="3" borderId="0" xfId="0" applyFont="1" applyFill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Alignment="1" applyProtection="1">
      <alignment horizontal="left" indent="7"/>
      <protection hidden="1"/>
    </xf>
    <xf numFmtId="0" fontId="0" fillId="0" borderId="11" xfId="0" applyBorder="1" applyProtection="1">
      <protection hidden="1"/>
    </xf>
    <xf numFmtId="0" fontId="4" fillId="0" borderId="0" xfId="0" applyFont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14" fontId="0" fillId="3" borderId="0" xfId="0" applyNumberFormat="1" applyFill="1" applyProtection="1"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hidden="1"/>
    </xf>
    <xf numFmtId="167" fontId="8" fillId="0" borderId="0" xfId="0" applyNumberFormat="1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164" fontId="0" fillId="0" borderId="0" xfId="0" applyNumberFormat="1" applyAlignment="1" applyProtection="1">
      <alignment horizontal="center"/>
      <protection hidden="1"/>
    </xf>
    <xf numFmtId="14" fontId="0" fillId="2" borderId="3" xfId="0" applyNumberFormat="1" applyFill="1" applyBorder="1" applyAlignment="1" applyProtection="1">
      <alignment horizontal="center"/>
      <protection locked="0" hidden="1"/>
    </xf>
    <xf numFmtId="166" fontId="0" fillId="2" borderId="3" xfId="0" applyNumberFormat="1" applyFill="1" applyBorder="1" applyAlignment="1" applyProtection="1">
      <alignment horizont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168" fontId="9" fillId="0" borderId="0" xfId="0" applyNumberFormat="1" applyFont="1" applyProtection="1">
      <protection hidden="1"/>
    </xf>
    <xf numFmtId="1" fontId="0" fillId="2" borderId="3" xfId="0" applyNumberForma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locked="0" hidden="1"/>
    </xf>
    <xf numFmtId="0" fontId="0" fillId="2" borderId="10" xfId="0" applyFill="1" applyBorder="1" applyAlignment="1" applyProtection="1">
      <alignment horizontal="center"/>
      <protection locked="0" hidden="1"/>
    </xf>
    <xf numFmtId="169" fontId="0" fillId="0" borderId="0" xfId="0" applyNumberFormat="1" applyProtection="1">
      <protection hidden="1"/>
    </xf>
    <xf numFmtId="165" fontId="1" fillId="0" borderId="7" xfId="0" applyNumberFormat="1" applyFont="1" applyBorder="1" applyAlignment="1" applyProtection="1">
      <alignment horizontal="left"/>
      <protection hidden="1"/>
    </xf>
    <xf numFmtId="169" fontId="10" fillId="2" borderId="3" xfId="0" applyNumberFormat="1" applyFont="1" applyFill="1" applyBorder="1" applyAlignment="1" applyProtection="1">
      <alignment horizontal="left"/>
      <protection locked="0" hidden="1"/>
    </xf>
    <xf numFmtId="165" fontId="0" fillId="0" borderId="0" xfId="0" applyNumberFormat="1" applyAlignment="1" applyProtection="1">
      <alignment horizontal="center" wrapText="1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2" borderId="15" xfId="0" applyFill="1" applyBorder="1" applyAlignment="1" applyProtection="1">
      <alignment horizontal="center"/>
      <protection locked="0" hidden="1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locked="0" hidden="1"/>
    </xf>
    <xf numFmtId="0" fontId="0" fillId="0" borderId="1" xfId="0" applyBorder="1" applyProtection="1">
      <protection locked="0"/>
    </xf>
    <xf numFmtId="169" fontId="0" fillId="0" borderId="0" xfId="0" applyNumberFormat="1" applyAlignment="1" applyProtection="1">
      <alignment horizontal="left"/>
      <protection hidden="1"/>
    </xf>
    <xf numFmtId="169" fontId="0" fillId="0" borderId="0" xfId="0" applyNumberFormat="1" applyAlignment="1">
      <alignment horizontal="left"/>
    </xf>
    <xf numFmtId="0" fontId="1" fillId="0" borderId="0" xfId="0" applyFont="1"/>
    <xf numFmtId="169" fontId="1" fillId="0" borderId="0" xfId="0" applyNumberFormat="1" applyFont="1" applyAlignment="1" applyProtection="1">
      <alignment horizontal="left"/>
      <protection hidden="1"/>
    </xf>
    <xf numFmtId="169" fontId="1" fillId="0" borderId="0" xfId="0" applyNumberFormat="1" applyFont="1" applyAlignment="1">
      <alignment horizontal="left"/>
    </xf>
    <xf numFmtId="0" fontId="1" fillId="2" borderId="1" xfId="0" applyFont="1" applyFill="1" applyBorder="1" applyProtection="1">
      <protection locked="0" hidden="1"/>
    </xf>
    <xf numFmtId="0" fontId="0" fillId="2" borderId="1" xfId="0" applyFill="1" applyBorder="1" applyProtection="1">
      <protection locked="0"/>
    </xf>
    <xf numFmtId="0" fontId="9" fillId="2" borderId="1" xfId="0" applyFont="1" applyFill="1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2" borderId="12" xfId="0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 wrapText="1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0" fillId="0" borderId="14" xfId="0" applyBorder="1" applyAlignment="1">
      <alignment horizontal="center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 hidden="1"/>
    </xf>
    <xf numFmtId="0" fontId="0" fillId="2" borderId="13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locked="0" hidden="1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1D7AEC-4D18-46B9-B423-649B83676AD1}">
  <we:reference id="wa104199815" version="1.0.0.1" store="en-US" storeType="OMEX"/>
  <we:alternateReferences>
    <we:reference id="WA104199815" version="1.0.0.1" store="WA1041998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D8F-2AD2-4961-8FFF-4744C1A8F61F}">
  <sheetPr codeName="Sheet1">
    <pageSetUpPr fitToPage="1"/>
  </sheetPr>
  <dimension ref="A1:T58"/>
  <sheetViews>
    <sheetView showGridLines="0" tabSelected="1" zoomScale="218" zoomScaleNormal="145" workbookViewId="0">
      <selection activeCell="L12" sqref="L12"/>
    </sheetView>
  </sheetViews>
  <sheetFormatPr baseColWidth="10" defaultColWidth="8.83203125" defaultRowHeight="15" x14ac:dyDescent="0.2"/>
  <cols>
    <col min="1" max="1" width="2.6640625" customWidth="1"/>
    <col min="3" max="3" width="11.83203125" customWidth="1"/>
    <col min="4" max="4" width="11.33203125" customWidth="1"/>
    <col min="8" max="8" width="8.1640625" customWidth="1"/>
    <col min="9" max="9" width="14.5" customWidth="1"/>
    <col min="10" max="10" width="8.5" bestFit="1" customWidth="1"/>
    <col min="11" max="11" width="9.33203125" customWidth="1"/>
    <col min="12" max="12" width="5.5" customWidth="1"/>
    <col min="13" max="13" width="4.83203125" customWidth="1"/>
    <col min="14" max="14" width="4.5" customWidth="1"/>
    <col min="15" max="15" width="5.83203125" customWidth="1"/>
    <col min="16" max="17" width="4.5" customWidth="1"/>
    <col min="18" max="18" width="10.83203125" customWidth="1"/>
    <col min="19" max="20" width="3.5" customWidth="1"/>
  </cols>
  <sheetData>
    <row r="1" spans="1:20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4" x14ac:dyDescent="0.3">
      <c r="A2" s="7"/>
      <c r="B2" s="8"/>
      <c r="C2" s="8"/>
      <c r="D2" s="8"/>
      <c r="E2" s="8"/>
      <c r="F2" s="9" t="s">
        <v>0</v>
      </c>
      <c r="G2" s="8"/>
      <c r="H2" s="8"/>
      <c r="I2" s="8"/>
      <c r="J2" s="8"/>
      <c r="K2" s="8"/>
      <c r="L2" s="8"/>
      <c r="M2" s="8"/>
      <c r="N2" s="10" t="s">
        <v>56</v>
      </c>
      <c r="O2" s="8"/>
      <c r="P2" s="8"/>
      <c r="Q2" s="8"/>
      <c r="R2" s="8"/>
      <c r="S2" s="8"/>
      <c r="T2" s="7"/>
    </row>
    <row r="3" spans="1:20" x14ac:dyDescent="0.2">
      <c r="A3" s="7"/>
      <c r="B3" s="8"/>
      <c r="C3" s="8"/>
      <c r="D3" s="8"/>
      <c r="E3" s="8"/>
      <c r="F3" s="8"/>
      <c r="G3" s="11" t="s">
        <v>58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</row>
    <row r="4" spans="1:20" x14ac:dyDescent="0.2">
      <c r="A4" s="7"/>
      <c r="B4" s="8"/>
      <c r="C4" s="8"/>
      <c r="D4" s="8"/>
      <c r="E4" s="8"/>
      <c r="F4" s="8"/>
      <c r="G4" s="8"/>
      <c r="H4" s="8"/>
      <c r="I4" s="8"/>
      <c r="J4" s="11" t="s">
        <v>4</v>
      </c>
      <c r="K4" s="72"/>
      <c r="L4" s="73"/>
      <c r="M4" s="74"/>
      <c r="N4" s="8"/>
      <c r="O4" s="8"/>
      <c r="P4" s="8"/>
      <c r="Q4" s="8"/>
      <c r="R4" s="8"/>
      <c r="S4" s="8"/>
      <c r="T4" s="7"/>
    </row>
    <row r="5" spans="1:20" ht="18.5" customHeight="1" x14ac:dyDescent="0.2">
      <c r="A5" s="7"/>
      <c r="B5" s="8"/>
      <c r="C5" s="12" t="s">
        <v>1</v>
      </c>
      <c r="D5" s="72"/>
      <c r="E5" s="82"/>
      <c r="F5" s="82"/>
      <c r="G5" s="83"/>
      <c r="H5" s="8"/>
      <c r="I5" s="13"/>
      <c r="J5" s="13"/>
      <c r="K5" s="14"/>
      <c r="L5" s="14"/>
      <c r="M5" s="14"/>
      <c r="N5" s="14"/>
      <c r="O5" s="14"/>
      <c r="P5" s="14"/>
      <c r="Q5" s="14"/>
      <c r="R5" s="14"/>
      <c r="S5" s="8"/>
      <c r="T5" s="7"/>
    </row>
    <row r="6" spans="1:20" ht="17" customHeight="1" x14ac:dyDescent="0.2">
      <c r="A6" s="7"/>
      <c r="B6" s="8"/>
      <c r="C6" s="12" t="s">
        <v>2</v>
      </c>
      <c r="D6" s="72"/>
      <c r="E6" s="82"/>
      <c r="F6" s="82"/>
      <c r="G6" s="83"/>
      <c r="H6" s="11"/>
      <c r="I6" s="13"/>
      <c r="J6" s="15"/>
      <c r="K6" s="14"/>
      <c r="L6" s="14"/>
      <c r="M6" s="14"/>
      <c r="N6" s="14"/>
      <c r="O6" s="14"/>
      <c r="P6" s="14"/>
      <c r="Q6" s="14"/>
      <c r="R6" s="14"/>
      <c r="S6" s="8"/>
      <c r="T6" s="7"/>
    </row>
    <row r="7" spans="1:20" ht="17" customHeight="1" x14ac:dyDescent="0.2">
      <c r="A7" s="7"/>
      <c r="B7" s="8"/>
      <c r="C7" s="12" t="s">
        <v>3</v>
      </c>
      <c r="D7" s="72"/>
      <c r="E7" s="82"/>
      <c r="F7" s="82"/>
      <c r="G7" s="83"/>
      <c r="H7" s="8"/>
      <c r="I7" s="11" t="s">
        <v>10</v>
      </c>
      <c r="J7" s="13"/>
      <c r="K7" s="14" t="s">
        <v>51</v>
      </c>
      <c r="L7" s="14"/>
      <c r="M7" s="14"/>
      <c r="N7" s="14"/>
      <c r="O7" s="14"/>
      <c r="P7" s="14"/>
      <c r="Q7" s="14"/>
      <c r="R7" s="14"/>
      <c r="S7" s="8"/>
      <c r="T7" s="7"/>
    </row>
    <row r="8" spans="1:20" ht="17" customHeight="1" x14ac:dyDescent="0.2">
      <c r="A8" s="7"/>
      <c r="B8" s="8"/>
      <c r="C8" s="12" t="s">
        <v>5</v>
      </c>
      <c r="D8" s="72"/>
      <c r="E8" s="82"/>
      <c r="F8" s="82"/>
      <c r="G8" s="83"/>
      <c r="H8" s="8"/>
      <c r="I8" s="13" t="s">
        <v>11</v>
      </c>
      <c r="J8" s="13"/>
      <c r="K8" s="16"/>
      <c r="L8" s="44"/>
      <c r="M8" s="16"/>
      <c r="N8" s="16"/>
      <c r="O8" s="2">
        <v>35</v>
      </c>
      <c r="P8" s="2"/>
      <c r="Q8" s="2"/>
      <c r="R8" s="17"/>
      <c r="S8" s="8"/>
      <c r="T8" s="7"/>
    </row>
    <row r="9" spans="1:20" ht="17" customHeight="1" x14ac:dyDescent="0.2">
      <c r="A9" s="7"/>
      <c r="B9" s="8"/>
      <c r="C9" s="12" t="s">
        <v>6</v>
      </c>
      <c r="D9" s="35"/>
      <c r="E9" s="18" t="s">
        <v>64</v>
      </c>
      <c r="F9" s="13"/>
      <c r="G9" s="13"/>
      <c r="H9" s="8"/>
      <c r="I9" s="13" t="s">
        <v>68</v>
      </c>
      <c r="J9" s="13"/>
      <c r="K9" s="8"/>
      <c r="L9" s="52"/>
      <c r="M9" s="53"/>
      <c r="N9" s="40"/>
      <c r="O9" s="2">
        <v>38</v>
      </c>
      <c r="P9" s="2">
        <v>38</v>
      </c>
      <c r="Q9" s="2">
        <v>38</v>
      </c>
      <c r="R9" s="3">
        <v>38</v>
      </c>
      <c r="S9" s="8"/>
      <c r="T9" s="7"/>
    </row>
    <row r="10" spans="1:20" ht="17" customHeight="1" x14ac:dyDescent="0.2">
      <c r="A10" s="7"/>
      <c r="B10" s="8"/>
      <c r="C10" s="12" t="s">
        <v>7</v>
      </c>
      <c r="D10" s="36"/>
      <c r="E10" s="19" t="s">
        <v>54</v>
      </c>
      <c r="F10" s="13"/>
      <c r="G10" s="13"/>
      <c r="H10" s="8"/>
      <c r="I10" s="13" t="s">
        <v>59</v>
      </c>
      <c r="J10" s="13"/>
      <c r="K10" s="16"/>
      <c r="L10" s="85"/>
      <c r="M10" s="86"/>
      <c r="N10" s="81"/>
      <c r="O10" s="2">
        <v>48</v>
      </c>
      <c r="P10" s="2">
        <v>48</v>
      </c>
      <c r="Q10" s="2">
        <v>48</v>
      </c>
      <c r="R10" s="3">
        <v>48</v>
      </c>
      <c r="S10" s="8"/>
      <c r="T10" s="7"/>
    </row>
    <row r="11" spans="1:20" ht="17" customHeight="1" x14ac:dyDescent="0.2">
      <c r="A11" s="7"/>
      <c r="B11" s="8"/>
      <c r="C11" s="12" t="s">
        <v>8</v>
      </c>
      <c r="D11" s="36"/>
      <c r="E11" s="19" t="s">
        <v>55</v>
      </c>
      <c r="F11" s="13"/>
      <c r="G11" s="13"/>
      <c r="H11" s="46"/>
      <c r="I11" s="13" t="s">
        <v>12</v>
      </c>
      <c r="J11" s="13"/>
      <c r="K11" s="16"/>
      <c r="L11" s="45"/>
      <c r="M11" s="16"/>
      <c r="N11" s="16"/>
      <c r="O11" s="2">
        <v>12</v>
      </c>
      <c r="P11" s="2">
        <v>12</v>
      </c>
      <c r="Q11" s="2">
        <v>12</v>
      </c>
      <c r="R11" s="3">
        <v>12</v>
      </c>
      <c r="S11" s="8"/>
      <c r="T11" s="7"/>
    </row>
    <row r="12" spans="1:20" ht="17" customHeight="1" x14ac:dyDescent="0.2">
      <c r="A12" s="7"/>
      <c r="B12" s="8"/>
      <c r="C12" s="12" t="s">
        <v>9</v>
      </c>
      <c r="D12" s="43" t="str">
        <f>TEXT(D11-D10,"h")</f>
        <v>0</v>
      </c>
      <c r="E12" s="13"/>
      <c r="F12" s="13"/>
      <c r="G12" s="13"/>
      <c r="H12" s="8"/>
      <c r="I12" s="13" t="s">
        <v>52</v>
      </c>
      <c r="J12" s="13"/>
      <c r="K12" s="8"/>
      <c r="L12" s="37"/>
      <c r="M12" s="8"/>
      <c r="N12" s="8"/>
      <c r="O12" s="4">
        <v>25</v>
      </c>
      <c r="P12" s="4"/>
      <c r="Q12" s="4"/>
      <c r="R12" s="4"/>
      <c r="S12" s="8"/>
      <c r="T12" s="7"/>
    </row>
    <row r="13" spans="1:20" ht="17" customHeight="1" thickBot="1" x14ac:dyDescent="0.25">
      <c r="A13" s="7"/>
      <c r="B13" s="8"/>
      <c r="C13" s="12"/>
      <c r="D13" s="20"/>
      <c r="E13" s="13"/>
      <c r="F13" s="13"/>
      <c r="G13" s="13"/>
      <c r="H13" s="8"/>
      <c r="I13" s="13" t="s">
        <v>69</v>
      </c>
      <c r="J13" s="13"/>
      <c r="K13" s="8"/>
      <c r="L13" s="37"/>
      <c r="M13" s="16"/>
      <c r="N13" s="2"/>
      <c r="O13" s="4">
        <v>20</v>
      </c>
      <c r="P13" s="4">
        <v>20</v>
      </c>
      <c r="Q13" s="4">
        <v>20</v>
      </c>
      <c r="R13" s="5">
        <v>20</v>
      </c>
      <c r="S13" s="8"/>
      <c r="T13" s="7"/>
    </row>
    <row r="14" spans="1:20" ht="17" customHeight="1" thickBot="1" x14ac:dyDescent="0.25">
      <c r="A14" s="7"/>
      <c r="B14" s="8"/>
      <c r="C14" s="11"/>
      <c r="D14" s="8"/>
      <c r="E14" s="8"/>
      <c r="F14" s="21" t="s">
        <v>70</v>
      </c>
      <c r="G14" s="22"/>
      <c r="H14" s="47">
        <f>(L8*O8)+D12*(L9*O9+L10*O10+L11*O11+L12*O12+L13*O13)</f>
        <v>0</v>
      </c>
      <c r="I14" s="23"/>
      <c r="J14" s="8"/>
      <c r="K14" s="8"/>
      <c r="L14" s="8"/>
      <c r="M14" s="8"/>
      <c r="N14" s="8"/>
      <c r="O14" s="24"/>
      <c r="P14" s="24"/>
      <c r="Q14" s="24"/>
      <c r="R14" s="24"/>
      <c r="S14" s="8"/>
      <c r="T14" s="7"/>
    </row>
    <row r="15" spans="1:20" x14ac:dyDescent="0.2">
      <c r="A15" s="7"/>
      <c r="B15" s="8"/>
      <c r="C15" s="11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4"/>
      <c r="P15" s="24"/>
      <c r="Q15" s="24"/>
      <c r="R15" s="8"/>
      <c r="S15" s="8"/>
      <c r="T15" s="7"/>
    </row>
    <row r="16" spans="1:20" x14ac:dyDescent="0.2">
      <c r="A16" s="7"/>
      <c r="B16" s="8"/>
      <c r="C16" s="39" t="s">
        <v>14</v>
      </c>
      <c r="D16" s="37"/>
      <c r="E16" s="39" t="s">
        <v>16</v>
      </c>
      <c r="F16" s="37"/>
      <c r="G16" s="76" t="s">
        <v>15</v>
      </c>
      <c r="H16" s="77"/>
      <c r="I16" s="37"/>
      <c r="J16" s="76" t="s">
        <v>17</v>
      </c>
      <c r="K16" s="79"/>
      <c r="L16" s="80"/>
      <c r="M16" s="81"/>
      <c r="N16" s="6"/>
      <c r="O16" s="24"/>
      <c r="P16" s="24"/>
      <c r="Q16" s="24"/>
      <c r="R16" s="24"/>
      <c r="S16" s="8"/>
      <c r="T16" s="7"/>
    </row>
    <row r="17" spans="1:20" x14ac:dyDescent="0.2">
      <c r="A17" s="7"/>
      <c r="B17" s="8"/>
      <c r="C17" s="13"/>
      <c r="D17" s="13"/>
      <c r="E17" s="12" t="s">
        <v>19</v>
      </c>
      <c r="F17" s="25"/>
      <c r="G17" s="13"/>
      <c r="H17" s="13"/>
      <c r="I17" s="13"/>
      <c r="J17" s="13"/>
      <c r="K17" s="13"/>
      <c r="L17" s="13"/>
      <c r="M17" s="13"/>
      <c r="N17" s="13"/>
      <c r="O17" s="8"/>
      <c r="P17" s="8"/>
      <c r="Q17" s="8"/>
      <c r="R17" s="8"/>
      <c r="S17" s="8"/>
      <c r="T17" s="7"/>
    </row>
    <row r="18" spans="1:20" x14ac:dyDescent="0.2">
      <c r="A18" s="7"/>
      <c r="B18" s="8"/>
      <c r="C18" s="12" t="s">
        <v>18</v>
      </c>
      <c r="D18" s="78" t="s">
        <v>20</v>
      </c>
      <c r="E18" s="79"/>
      <c r="F18" s="77"/>
      <c r="G18" s="37"/>
      <c r="H18" s="13"/>
      <c r="I18" s="13"/>
      <c r="J18" s="13"/>
      <c r="K18" s="13"/>
      <c r="L18" s="13"/>
      <c r="M18" s="26"/>
      <c r="N18" s="13"/>
      <c r="O18" s="8"/>
      <c r="P18" s="8"/>
      <c r="Q18" s="8"/>
      <c r="R18" s="8"/>
      <c r="S18" s="8"/>
      <c r="T18" s="7"/>
    </row>
    <row r="19" spans="1:20" x14ac:dyDescent="0.2">
      <c r="A19" s="7"/>
      <c r="B19" s="8"/>
      <c r="C19" s="8"/>
      <c r="D19" s="11"/>
      <c r="E19" s="8"/>
      <c r="F19" s="27"/>
      <c r="G19" s="2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7"/>
    </row>
    <row r="20" spans="1:20" x14ac:dyDescent="0.2">
      <c r="A20" s="7"/>
      <c r="B20" s="56" t="s">
        <v>21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"/>
      <c r="T20" s="7"/>
    </row>
    <row r="21" spans="1:20" x14ac:dyDescent="0.2">
      <c r="A21" s="7"/>
      <c r="B21" s="56" t="s">
        <v>22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"/>
      <c r="T21" s="7"/>
    </row>
    <row r="22" spans="1:20" s="1" customFormat="1" x14ac:dyDescent="0.2">
      <c r="A22" s="30"/>
      <c r="B22" s="55" t="s">
        <v>65</v>
      </c>
      <c r="C22" s="55"/>
      <c r="D22" s="55"/>
      <c r="E22" s="55"/>
      <c r="F22" s="55"/>
      <c r="G22" s="55"/>
      <c r="H22" s="55"/>
      <c r="I22" s="55"/>
      <c r="J22" s="48">
        <f>IF(M22&lt;160,160,H14/2)</f>
        <v>160</v>
      </c>
      <c r="K22" s="41" t="s">
        <v>72</v>
      </c>
      <c r="L22" s="31"/>
      <c r="M22" s="42">
        <f>H14/2</f>
        <v>0</v>
      </c>
      <c r="N22" s="8"/>
      <c r="O22" s="8"/>
      <c r="P22" s="8"/>
      <c r="Q22" s="8"/>
      <c r="R22" s="8"/>
      <c r="S22" s="32"/>
      <c r="T22" s="30"/>
    </row>
    <row r="23" spans="1:20" s="1" customFormat="1" ht="14.5" customHeight="1" x14ac:dyDescent="0.2">
      <c r="A23" s="30"/>
      <c r="B23" s="87" t="s">
        <v>66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30"/>
    </row>
    <row r="24" spans="1:20" s="1" customFormat="1" x14ac:dyDescent="0.2">
      <c r="A24" s="30"/>
      <c r="B24" s="89" t="s">
        <v>23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30"/>
    </row>
    <row r="25" spans="1:20" s="1" customFormat="1" ht="14.5" customHeight="1" x14ac:dyDescent="0.2">
      <c r="A25" s="30"/>
      <c r="B25" s="90" t="s">
        <v>24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32"/>
      <c r="T25" s="30"/>
    </row>
    <row r="26" spans="1:20" s="1" customFormat="1" x14ac:dyDescent="0.2">
      <c r="A26" s="30"/>
      <c r="B26" s="88" t="s">
        <v>25</v>
      </c>
      <c r="C26" s="87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0"/>
    </row>
    <row r="27" spans="1:20" s="1" customFormat="1" ht="14.5" customHeight="1" x14ac:dyDescent="0.2">
      <c r="A27" s="30"/>
      <c r="B27" s="75" t="s">
        <v>60</v>
      </c>
      <c r="C27" s="75"/>
      <c r="D27" s="75"/>
      <c r="E27" s="49">
        <f>H14/2</f>
        <v>0</v>
      </c>
      <c r="F27" s="75" t="s">
        <v>53</v>
      </c>
      <c r="G27" s="75"/>
      <c r="H27" s="75"/>
      <c r="I27" s="75"/>
      <c r="J27" s="75"/>
      <c r="K27" s="33"/>
      <c r="L27" s="33"/>
      <c r="M27" s="33"/>
      <c r="N27" s="32"/>
      <c r="O27" s="33"/>
      <c r="P27" s="33"/>
      <c r="Q27" s="33"/>
      <c r="R27" s="33"/>
      <c r="S27" s="32"/>
      <c r="T27" s="30"/>
    </row>
    <row r="28" spans="1:20" s="1" customFormat="1" x14ac:dyDescent="0.2">
      <c r="A28" s="30"/>
      <c r="B28" s="87" t="s">
        <v>26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32"/>
      <c r="T28" s="30"/>
    </row>
    <row r="29" spans="1:20" x14ac:dyDescent="0.2">
      <c r="A29" s="7"/>
      <c r="B29" s="55" t="s">
        <v>27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8"/>
      <c r="T29" s="7"/>
    </row>
    <row r="30" spans="1:20" x14ac:dyDescent="0.2">
      <c r="A30" s="7"/>
      <c r="B30" s="55" t="s">
        <v>28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8"/>
      <c r="T30" s="7"/>
    </row>
    <row r="31" spans="1:20" x14ac:dyDescent="0.2">
      <c r="A31" s="7"/>
      <c r="B31" s="55" t="s">
        <v>57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8"/>
      <c r="T31" s="7"/>
    </row>
    <row r="32" spans="1:20" x14ac:dyDescent="0.2">
      <c r="A32" s="7"/>
      <c r="B32" s="55" t="s">
        <v>29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8"/>
      <c r="T32" s="7"/>
    </row>
    <row r="33" spans="1:20" x14ac:dyDescent="0.2">
      <c r="A33" s="7"/>
      <c r="B33" s="55" t="s">
        <v>30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8"/>
      <c r="T33" s="7"/>
    </row>
    <row r="34" spans="1:20" x14ac:dyDescent="0.2">
      <c r="A34" s="7"/>
      <c r="B34" s="55" t="s">
        <v>61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8"/>
      <c r="T34" s="7"/>
    </row>
    <row r="35" spans="1:20" x14ac:dyDescent="0.2">
      <c r="A35" s="7"/>
      <c r="B35" s="54" t="s">
        <v>31</v>
      </c>
      <c r="C35" s="54"/>
      <c r="D35" s="54"/>
      <c r="E35" s="54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7"/>
    </row>
    <row r="36" spans="1:20" x14ac:dyDescent="0.2">
      <c r="A36" s="7"/>
      <c r="B36" s="55" t="s">
        <v>32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8"/>
      <c r="T36" s="7"/>
    </row>
    <row r="37" spans="1:20" x14ac:dyDescent="0.2">
      <c r="A37" s="7"/>
      <c r="B37" s="55" t="s">
        <v>33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8"/>
      <c r="T37" s="7"/>
    </row>
    <row r="38" spans="1:20" x14ac:dyDescent="0.2">
      <c r="A38" s="7"/>
      <c r="B38" s="54" t="s">
        <v>34</v>
      </c>
      <c r="C38" s="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7"/>
    </row>
    <row r="39" spans="1:20" x14ac:dyDescent="0.2">
      <c r="A39" s="7"/>
      <c r="B39" s="55" t="s">
        <v>67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8"/>
      <c r="T39" s="7"/>
    </row>
    <row r="40" spans="1:20" x14ac:dyDescent="0.2">
      <c r="A40" s="7"/>
      <c r="B40" s="55" t="s">
        <v>35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8"/>
      <c r="T40" s="7"/>
    </row>
    <row r="41" spans="1:20" x14ac:dyDescent="0.2">
      <c r="A41" s="7"/>
      <c r="B41" s="54" t="s">
        <v>36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7"/>
    </row>
    <row r="42" spans="1:20" x14ac:dyDescent="0.2">
      <c r="A42" s="7"/>
      <c r="B42" s="54" t="s">
        <v>37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8"/>
      <c r="T42" s="7"/>
    </row>
    <row r="43" spans="1:20" x14ac:dyDescent="0.2">
      <c r="A43" s="7"/>
      <c r="B43" s="54" t="s">
        <v>62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8"/>
      <c r="T43" s="7"/>
    </row>
    <row r="44" spans="1:20" x14ac:dyDescent="0.2">
      <c r="A44" s="7"/>
      <c r="B44" s="54" t="s">
        <v>63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8"/>
      <c r="T44" s="7"/>
    </row>
    <row r="45" spans="1:20" x14ac:dyDescent="0.2">
      <c r="A45" s="7"/>
      <c r="B45" s="54" t="s">
        <v>38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8"/>
      <c r="T45" s="7"/>
    </row>
    <row r="46" spans="1:20" x14ac:dyDescent="0.2">
      <c r="A46" s="7"/>
      <c r="B46" s="54" t="s">
        <v>39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8"/>
      <c r="T46" s="7"/>
    </row>
    <row r="47" spans="1:20" x14ac:dyDescent="0.2">
      <c r="A47" s="7"/>
      <c r="B47" s="56" t="s">
        <v>40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8"/>
      <c r="T47" s="7"/>
    </row>
    <row r="48" spans="1:20" x14ac:dyDescent="0.2">
      <c r="A48" s="7"/>
      <c r="F48" s="29" t="s">
        <v>42</v>
      </c>
      <c r="G48" s="8"/>
      <c r="H48" s="54" t="s">
        <v>43</v>
      </c>
      <c r="I48" s="54"/>
      <c r="J48" s="54"/>
      <c r="K48" s="54"/>
      <c r="L48" s="11"/>
      <c r="M48" s="11"/>
      <c r="N48" s="29" t="s">
        <v>42</v>
      </c>
      <c r="O48" s="8"/>
      <c r="P48" s="8"/>
      <c r="Q48" s="8"/>
      <c r="R48" s="8"/>
      <c r="S48" s="8"/>
      <c r="T48" s="7"/>
    </row>
    <row r="49" spans="1:20" x14ac:dyDescent="0.2">
      <c r="A49" s="7"/>
      <c r="B49" s="54" t="s">
        <v>41</v>
      </c>
      <c r="C49" s="54"/>
      <c r="D49" s="54"/>
      <c r="E49" s="54"/>
      <c r="F49" s="50">
        <f>E27</f>
        <v>0</v>
      </c>
      <c r="G49" s="8"/>
      <c r="H49" s="55" t="s">
        <v>44</v>
      </c>
      <c r="I49" s="55"/>
      <c r="J49" s="55"/>
      <c r="K49" s="55"/>
      <c r="L49" s="8"/>
      <c r="M49" s="8"/>
      <c r="N49" s="59">
        <f>H14-F49</f>
        <v>0</v>
      </c>
      <c r="O49" s="60"/>
      <c r="P49" s="8"/>
      <c r="Q49" s="8"/>
      <c r="R49" s="8"/>
      <c r="S49" s="8"/>
      <c r="T49" s="7"/>
    </row>
    <row r="50" spans="1:20" x14ac:dyDescent="0.2">
      <c r="A50" s="7"/>
      <c r="B50" s="55"/>
      <c r="C50" s="55"/>
      <c r="D50" s="55"/>
      <c r="E50" s="55"/>
      <c r="F50" s="34"/>
      <c r="G50" s="8"/>
      <c r="H50" s="55" t="s">
        <v>45</v>
      </c>
      <c r="I50" s="55"/>
      <c r="J50" s="55"/>
      <c r="K50" s="55"/>
      <c r="L50" s="8"/>
      <c r="M50" s="8"/>
      <c r="N50" s="69">
        <f>J22</f>
        <v>160</v>
      </c>
      <c r="O50" s="69"/>
      <c r="P50" s="8"/>
      <c r="Q50" s="8"/>
      <c r="R50" s="8"/>
      <c r="S50" s="8"/>
      <c r="T50" s="7"/>
    </row>
    <row r="51" spans="1:20" x14ac:dyDescent="0.2">
      <c r="A51" s="7"/>
      <c r="B51" s="54"/>
      <c r="C51" s="54"/>
      <c r="D51" s="54"/>
      <c r="E51" s="54"/>
      <c r="F51" s="34"/>
      <c r="G51" s="8"/>
      <c r="H51" s="54" t="s">
        <v>71</v>
      </c>
      <c r="I51" s="61"/>
      <c r="J51" s="8"/>
      <c r="K51" s="8"/>
      <c r="L51" s="8"/>
      <c r="M51" s="8"/>
      <c r="N51" s="62">
        <f>SUM(N49:O50)</f>
        <v>160</v>
      </c>
      <c r="O51" s="63"/>
      <c r="P51" s="8"/>
      <c r="Q51" s="8"/>
      <c r="R51" s="8"/>
      <c r="S51" s="8"/>
      <c r="T51" s="7"/>
    </row>
    <row r="52" spans="1:20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7"/>
    </row>
    <row r="53" spans="1:20" ht="20.5" customHeight="1" x14ac:dyDescent="0.2">
      <c r="A53" s="7"/>
      <c r="B53" s="51" t="s">
        <v>46</v>
      </c>
      <c r="C53" s="64"/>
      <c r="D53" s="65"/>
      <c r="E53" s="65"/>
      <c r="F53" s="70" t="s">
        <v>47</v>
      </c>
      <c r="G53" s="71"/>
      <c r="H53" s="66"/>
      <c r="I53" s="65"/>
      <c r="J53" s="65"/>
      <c r="K53" s="70" t="s">
        <v>48</v>
      </c>
      <c r="L53" s="71"/>
      <c r="M53" s="67"/>
      <c r="N53" s="68"/>
      <c r="O53" s="68"/>
      <c r="P53" s="8"/>
      <c r="Q53" s="8"/>
      <c r="R53" s="8"/>
      <c r="S53" s="8"/>
      <c r="T53" s="7"/>
    </row>
    <row r="54" spans="1:20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7"/>
    </row>
    <row r="55" spans="1:20" x14ac:dyDescent="0.2">
      <c r="A55" s="7"/>
      <c r="B55" s="11" t="s">
        <v>49</v>
      </c>
      <c r="C55" s="11"/>
      <c r="D55" s="8"/>
      <c r="E55" s="8"/>
      <c r="F55" s="8"/>
      <c r="G55" s="11" t="s">
        <v>50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7"/>
    </row>
    <row r="56" spans="1:20" ht="20.5" customHeight="1" x14ac:dyDescent="0.2">
      <c r="A56" s="7"/>
      <c r="B56" s="11" t="s">
        <v>46</v>
      </c>
      <c r="C56" s="57"/>
      <c r="D56" s="58"/>
      <c r="E56" s="58"/>
      <c r="F56" s="8"/>
      <c r="G56" s="11" t="s">
        <v>46</v>
      </c>
      <c r="H56" s="57"/>
      <c r="I56" s="58"/>
      <c r="J56" s="58"/>
      <c r="K56" s="8"/>
      <c r="L56" s="8"/>
      <c r="M56" s="8"/>
      <c r="N56" s="8"/>
      <c r="O56" s="8"/>
      <c r="P56" s="8"/>
      <c r="Q56" s="8"/>
      <c r="R56" s="8"/>
      <c r="S56" s="8"/>
      <c r="T56" s="7"/>
    </row>
    <row r="57" spans="1:20" x14ac:dyDescent="0.2">
      <c r="A57" s="7"/>
      <c r="B57" s="8"/>
      <c r="C57" s="3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7"/>
    </row>
    <row r="58" spans="1:20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</sheetData>
  <sheetProtection selectLockedCells="1"/>
  <mergeCells count="57">
    <mergeCell ref="B30:R30"/>
    <mergeCell ref="B31:R31"/>
    <mergeCell ref="B26:C26"/>
    <mergeCell ref="B24:S24"/>
    <mergeCell ref="B25:R25"/>
    <mergeCell ref="B28:R28"/>
    <mergeCell ref="B29:R29"/>
    <mergeCell ref="K4:M4"/>
    <mergeCell ref="B22:I22"/>
    <mergeCell ref="B27:D27"/>
    <mergeCell ref="F27:J27"/>
    <mergeCell ref="G16:H16"/>
    <mergeCell ref="D18:F18"/>
    <mergeCell ref="J16:K16"/>
    <mergeCell ref="L16:M16"/>
    <mergeCell ref="D5:G5"/>
    <mergeCell ref="D6:G6"/>
    <mergeCell ref="D7:G7"/>
    <mergeCell ref="D8:G8"/>
    <mergeCell ref="B20:R20"/>
    <mergeCell ref="B21:R21"/>
    <mergeCell ref="L10:N10"/>
    <mergeCell ref="B23:S23"/>
    <mergeCell ref="B41:R41"/>
    <mergeCell ref="B39:R39"/>
    <mergeCell ref="C56:E56"/>
    <mergeCell ref="H56:J56"/>
    <mergeCell ref="N49:O49"/>
    <mergeCell ref="H51:I51"/>
    <mergeCell ref="N51:O51"/>
    <mergeCell ref="C53:E53"/>
    <mergeCell ref="H53:J53"/>
    <mergeCell ref="M53:O53"/>
    <mergeCell ref="N50:O50"/>
    <mergeCell ref="F53:G53"/>
    <mergeCell ref="K53:L53"/>
    <mergeCell ref="B36:R36"/>
    <mergeCell ref="B37:R37"/>
    <mergeCell ref="B32:R32"/>
    <mergeCell ref="B40:R40"/>
    <mergeCell ref="B38:C38"/>
    <mergeCell ref="L9:M9"/>
    <mergeCell ref="B51:E51"/>
    <mergeCell ref="B49:E49"/>
    <mergeCell ref="H48:K48"/>
    <mergeCell ref="H49:K49"/>
    <mergeCell ref="B50:E50"/>
    <mergeCell ref="H50:K50"/>
    <mergeCell ref="B43:R43"/>
    <mergeCell ref="B44:R44"/>
    <mergeCell ref="B45:R45"/>
    <mergeCell ref="B46:R46"/>
    <mergeCell ref="B47:R47"/>
    <mergeCell ref="B42:R42"/>
    <mergeCell ref="B33:R33"/>
    <mergeCell ref="B34:R34"/>
    <mergeCell ref="B35:E35"/>
  </mergeCells>
  <dataValidations count="2">
    <dataValidation type="list" allowBlank="1" showInputMessage="1" showErrorMessage="1" sqref="D16" xr:uid="{3F1092E7-B77C-4422-8697-3D822FDEBBFB}">
      <formula1>" .,Y,N"</formula1>
    </dataValidation>
    <dataValidation type="list" allowBlank="1" showInputMessage="1" showErrorMessage="1" sqref="F16 I16 G18" xr:uid="{B5EC228F-9A21-4085-98FF-729248D619F9}">
      <formula1>".,Y,N"</formula1>
    </dataValidation>
  </dataValidations>
  <pageMargins left="0.25" right="0.25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Burnage</dc:creator>
  <cp:lastModifiedBy>Robert Taylor</cp:lastModifiedBy>
  <cp:lastPrinted>2025-09-03T13:10:01Z</cp:lastPrinted>
  <dcterms:created xsi:type="dcterms:W3CDTF">2025-08-28T16:23:22Z</dcterms:created>
  <dcterms:modified xsi:type="dcterms:W3CDTF">2026-01-29T10:20:39Z</dcterms:modified>
</cp:coreProperties>
</file>